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Сиб4" sheetId="1" r:id="rId1"/>
  </sheets>
  <definedNames>
    <definedName name="_xlnm.Print_Area" localSheetId="0">Сиб4!$A$1:$E$42</definedName>
  </definedNames>
  <calcPr calcId="125725"/>
</workbook>
</file>

<file path=xl/calcChain.xml><?xml version="1.0" encoding="utf-8"?>
<calcChain xmlns="http://schemas.openxmlformats.org/spreadsheetml/2006/main">
  <c r="D33" i="1"/>
  <c r="E33" s="1"/>
  <c r="D10"/>
  <c r="E25"/>
  <c r="E21"/>
  <c r="E10"/>
  <c r="D9"/>
  <c r="C5"/>
  <c r="E31" s="1"/>
  <c r="E18" l="1"/>
  <c r="E13"/>
  <c r="E29"/>
  <c r="E17"/>
  <c r="E26"/>
  <c r="E14"/>
  <c r="E22"/>
  <c r="E30"/>
  <c r="E12"/>
  <c r="E16"/>
  <c r="E20"/>
  <c r="E24"/>
  <c r="E28"/>
  <c r="E32"/>
  <c r="D34"/>
  <c r="E11"/>
  <c r="E15"/>
  <c r="E19"/>
  <c r="E23"/>
  <c r="E27"/>
  <c r="E34" l="1"/>
  <c r="D35"/>
  <c r="E35" l="1"/>
</calcChain>
</file>

<file path=xl/sharedStrings.xml><?xml version="1.0" encoding="utf-8"?>
<sst xmlns="http://schemas.openxmlformats.org/spreadsheetml/2006/main" count="82" uniqueCount="79">
  <si>
    <t>Приложение № 3</t>
  </si>
  <si>
    <t>к Договору управления многоквартирным домом____</t>
  </si>
  <si>
    <t>Характеристика МКД</t>
  </si>
  <si>
    <t>Микрорайон "Сибирский", дом 4</t>
  </si>
  <si>
    <t>Общая площадь помещений собственников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</si>
  <si>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</si>
  <si>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</si>
  <si>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</si>
  <si>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</si>
  <si>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Сумма затрат в год, руб.</t>
  </si>
  <si>
    <t>Размер платы за 1 кв.м. площади помещений в месяц, руб.</t>
  </si>
  <si>
    <t>I</t>
  </si>
  <si>
    <t>СОДЕРЖАНИЕ ОБЩЕГО ИМУЩЕСТВА ДОМА</t>
  </si>
  <si>
    <t>Техническое обслуживание внутридомового инженерного оборудования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</si>
  <si>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</si>
  <si>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Техническое обслуживание конструктивных элементов зданий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</si>
  <si>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</si>
  <si>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Аварийно-ремонтное обслуживание</t>
  </si>
  <si>
    <t>круглосуточно на системах водоснабжения, водоотведения, теплоснабжения и энергообеспечения</t>
  </si>
  <si>
    <t>Санитарное содержание лестничных клеток</t>
  </si>
  <si>
    <t>не проводится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</si>
  <si>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</si>
  <si>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</si>
  <si>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</si>
  <si>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</si>
  <si>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</si>
  <si>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</si>
  <si>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</si>
  <si>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</si>
  <si>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</si>
  <si>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</si>
  <si>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</si>
  <si>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</si>
  <si>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</si>
  <si>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</si>
  <si>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1 раз в неделю</t>
  </si>
  <si>
    <t>5.1.5.</t>
  </si>
  <si>
    <t>очистка контейнерной площадки</t>
  </si>
  <si>
    <t>5 раз в неделю</t>
  </si>
  <si>
    <t>5.1.7.</t>
  </si>
  <si>
    <t>сметание снега со ступеней и площадки перед входом в подъезд</t>
  </si>
  <si>
    <t>5.1.8.</t>
  </si>
  <si>
    <t>протирка указателей</t>
  </si>
  <si>
    <t>1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</si>
  <si>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</si>
  <si>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</si>
  <si>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</si>
  <si>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</si>
  <si>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</si>
  <si>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</si>
  <si>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</si>
  <si>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</si>
  <si>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</si>
  <si>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</si>
  <si>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</si>
  <si>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</si>
  <si>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</si>
  <si>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3 раза в неделю</t>
  </si>
  <si>
    <t>5.2.5.</t>
  </si>
  <si>
    <t>уборка контейнерной площадки</t>
  </si>
  <si>
    <t>5.2.6.</t>
  </si>
  <si>
    <t xml:space="preserve">уборка приямков </t>
  </si>
  <si>
    <t>2 раз в месяц</t>
  </si>
  <si>
    <t>5.2.7.</t>
  </si>
  <si>
    <t>1 раз за период</t>
  </si>
  <si>
    <t>5.2.8.</t>
  </si>
  <si>
    <t>озеленение, кошение газонов</t>
  </si>
  <si>
    <t>в течение летнего периода</t>
  </si>
  <si>
    <t>Дератизация, дезинсекция</t>
  </si>
  <si>
    <t>дератизация - 2 раза в год, 
дезинсекция - 2 раза в год</t>
  </si>
  <si>
    <t xml:space="preserve">ИТОГО содержание общего имущества в многоквартирном доме 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</si>
  <si>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</si>
  <si>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 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</si>
  <si>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</si>
  <si>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</si>
  <si>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</si>
  <si>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</si>
  <si>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t>М.А. Иващук</t>
  </si>
  <si>
    <t>Перечень и периодичность 
работ и услуг по содержанию  общего имущества многоквартирного дома № 4, 
по адресу п. Голубой Залив, м-н "Сибирский"
на 2018-2022гг.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</si>
</sst>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8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left" wrapText="1"/>
    </xf>
    <xf numFmtId="4" fontId="23" fillId="2" borderId="0" xfId="0" applyNumberFormat="1" applyFont="1" applyFill="1"/>
    <xf numFmtId="0" fontId="22" fillId="0" borderId="0" xfId="0" applyFont="1" applyFill="1" applyAlignment="1">
      <alignment horizontal="left" wrapText="1"/>
    </xf>
    <xf numFmtId="0" fontId="23" fillId="0" borderId="0" xfId="0" applyFont="1" applyFill="1"/>
    <xf numFmtId="0" fontId="24" fillId="0" borderId="0" xfId="0" applyFont="1" applyFill="1" applyAlignment="1">
      <alignment horizontal="center" vertical="center"/>
    </xf>
    <xf numFmtId="0" fontId="17" fillId="0" borderId="0" xfId="0" applyFont="1" applyFill="1"/>
    <xf numFmtId="0" fontId="2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115" zoomScaleSheetLayoutView="115" workbookViewId="0">
      <selection activeCell="A3" sqref="A3:E3"/>
    </sheetView>
  </sheetViews>
  <sheetFormatPr defaultRowHeight="15"/>
  <cols>
    <col min="1" max="1" width="5.85546875" style="60" customWidth="1"/>
    <col min="2" max="2" width="28.140625" style="59" customWidth="1"/>
    <col min="3" max="3" width="46.140625" style="61" customWidth="1"/>
    <col min="4" max="4" width="17" style="57" customWidth="1"/>
    <col min="5" max="5" width="18.140625" style="62" customWidth="1"/>
    <col min="6" max="6" width="11.42578125" bestFit="1" customWidth="1"/>
  </cols>
  <sheetData>
    <row r="1" spans="1:7">
      <c r="A1" s="1"/>
      <c r="B1" s="2"/>
      <c r="C1" s="3" t="s">
        <v>0</v>
      </c>
      <c r="D1" s="3"/>
      <c r="E1" s="3"/>
    </row>
    <row r="2" spans="1:7" ht="15" customHeight="1">
      <c r="A2" s="1"/>
      <c r="B2" s="2"/>
      <c r="C2" s="3" t="s">
        <v>1</v>
      </c>
      <c r="D2" s="3"/>
      <c r="E2" s="3"/>
    </row>
    <row r="3" spans="1:7" ht="71.25" customHeight="1">
      <c r="A3" s="4" t="s">
        <v>78</v>
      </c>
      <c r="B3" s="4"/>
      <c r="C3" s="4"/>
      <c r="D3" s="4"/>
      <c r="E3" s="5"/>
    </row>
    <row r="4" spans="1:7" ht="15" customHeight="1">
      <c r="A4" s="6" t="s">
        <v>2</v>
      </c>
      <c r="B4" s="7"/>
      <c r="C4" s="8" t="s">
        <v>3</v>
      </c>
      <c r="D4" s="8"/>
      <c r="E4" s="9"/>
    </row>
    <row r="5" spans="1:7">
      <c r="A5" s="10" t="s">
        <v>4</v>
      </c>
      <c r="B5" s="7"/>
      <c r="C5" s="11">
        <f>C7+C6</f>
        <v>1572.1</v>
      </c>
      <c r="D5" s="12"/>
      <c r="E5" s="12"/>
    </row>
    <row r="6" spans="1:7">
      <c r="A6" s="13" t="s">
        <v>5</v>
      </c>
      <c r="B6" s="14"/>
      <c r="C6" s="11">
        <v>1572.1</v>
      </c>
      <c r="D6" s="12"/>
      <c r="E6" s="12"/>
    </row>
    <row r="7" spans="1:7">
      <c r="A7" s="13" t="s">
        <v>6</v>
      </c>
      <c r="B7" s="14"/>
      <c r="C7" s="11">
        <v>0</v>
      </c>
      <c r="D7" s="12"/>
      <c r="E7" s="12"/>
      <c r="F7" s="15"/>
    </row>
    <row r="8" spans="1:7" ht="51">
      <c r="A8" s="16" t="s">
        <v>7</v>
      </c>
      <c r="B8" s="17"/>
      <c r="C8" s="18" t="s">
        <v>8</v>
      </c>
      <c r="D8" s="19" t="s">
        <v>9</v>
      </c>
      <c r="E8" s="19" t="s">
        <v>10</v>
      </c>
    </row>
    <row r="9" spans="1:7">
      <c r="A9" s="20" t="s">
        <v>11</v>
      </c>
      <c r="B9" s="8" t="s">
        <v>12</v>
      </c>
      <c r="C9" s="21"/>
      <c r="D9" s="22">
        <f>C5</f>
        <v>1572.1</v>
      </c>
      <c r="E9" s="23"/>
      <c r="F9" s="15"/>
    </row>
    <row r="10" spans="1:7" ht="190.5" customHeight="1">
      <c r="A10" s="20">
        <v>1</v>
      </c>
      <c r="B10" s="24" t="s">
        <v>13</v>
      </c>
      <c r="C10" s="25" t="s">
        <v>14</v>
      </c>
      <c r="D10" s="26">
        <f>112104.116072304+8366.09565695437</f>
        <v>120470.21172925836</v>
      </c>
      <c r="E10" s="27">
        <f>D10/12/$C$5</f>
        <v>6.3858433374286188</v>
      </c>
    </row>
    <row r="11" spans="1:7" ht="152.25" customHeight="1">
      <c r="A11" s="20">
        <v>2</v>
      </c>
      <c r="B11" s="24" t="s">
        <v>15</v>
      </c>
      <c r="C11" s="25" t="s">
        <v>16</v>
      </c>
      <c r="D11" s="26">
        <v>74549.424524237576</v>
      </c>
      <c r="E11" s="27">
        <f t="shared" ref="E11:E34" si="0">D11/12/$C$5</f>
        <v>3.9516901238384743</v>
      </c>
    </row>
    <row r="12" spans="1:7" ht="25.5">
      <c r="A12" s="20">
        <v>3</v>
      </c>
      <c r="B12" s="24" t="s">
        <v>17</v>
      </c>
      <c r="C12" s="28" t="s">
        <v>18</v>
      </c>
      <c r="D12" s="29">
        <v>38079.487576856991</v>
      </c>
      <c r="E12" s="27">
        <f t="shared" si="0"/>
        <v>2.0185043135963037</v>
      </c>
    </row>
    <row r="13" spans="1:7" ht="25.5">
      <c r="A13" s="30">
        <v>4</v>
      </c>
      <c r="B13" s="31" t="s">
        <v>19</v>
      </c>
      <c r="C13" s="32" t="s">
        <v>20</v>
      </c>
      <c r="D13" s="29">
        <v>0</v>
      </c>
      <c r="E13" s="27">
        <f t="shared" si="0"/>
        <v>0</v>
      </c>
    </row>
    <row r="14" spans="1:7" ht="38.25">
      <c r="A14" s="20">
        <v>5</v>
      </c>
      <c r="B14" s="24" t="s">
        <v>21</v>
      </c>
      <c r="C14" s="33"/>
      <c r="D14" s="29">
        <v>253985.55019715134</v>
      </c>
      <c r="E14" s="27">
        <f t="shared" si="0"/>
        <v>13.463178243387366</v>
      </c>
    </row>
    <row r="15" spans="1:7" s="38" customFormat="1">
      <c r="A15" s="34" t="s">
        <v>22</v>
      </c>
      <c r="B15" s="35" t="s">
        <v>23</v>
      </c>
      <c r="C15" s="36"/>
      <c r="D15" s="37">
        <v>130484.6850799625</v>
      </c>
      <c r="E15" s="27">
        <f t="shared" si="0"/>
        <v>6.916687078852199</v>
      </c>
      <c r="F15"/>
      <c r="G15"/>
    </row>
    <row r="16" spans="1:7" ht="24">
      <c r="A16" s="20" t="s">
        <v>24</v>
      </c>
      <c r="B16" s="39" t="s">
        <v>25</v>
      </c>
      <c r="C16" s="40" t="s">
        <v>26</v>
      </c>
      <c r="D16" s="41">
        <v>53601.726088238698</v>
      </c>
      <c r="E16" s="27">
        <f t="shared" si="0"/>
        <v>2.8413017666517559</v>
      </c>
    </row>
    <row r="17" spans="1:7" ht="25.5">
      <c r="A17" s="20" t="s">
        <v>27</v>
      </c>
      <c r="B17" s="39" t="s">
        <v>28</v>
      </c>
      <c r="C17" s="40" t="s">
        <v>29</v>
      </c>
      <c r="D17" s="41">
        <v>69544.128381410876</v>
      </c>
      <c r="E17" s="27">
        <f t="shared" si="0"/>
        <v>3.6863711162039565</v>
      </c>
    </row>
    <row r="18" spans="1:7" ht="25.5">
      <c r="A18" s="20" t="s">
        <v>30</v>
      </c>
      <c r="B18" s="39" t="s">
        <v>31</v>
      </c>
      <c r="C18" s="40" t="s">
        <v>32</v>
      </c>
      <c r="D18" s="41">
        <v>5566.3336562750601</v>
      </c>
      <c r="E18" s="27">
        <f t="shared" si="0"/>
        <v>0.29505829019968305</v>
      </c>
    </row>
    <row r="19" spans="1:7" ht="25.5">
      <c r="A19" s="20" t="s">
        <v>33</v>
      </c>
      <c r="B19" s="39" t="s">
        <v>34</v>
      </c>
      <c r="C19" s="40" t="s">
        <v>35</v>
      </c>
      <c r="D19" s="41">
        <v>612.76271440836388</v>
      </c>
      <c r="E19" s="27">
        <f t="shared" si="0"/>
        <v>3.2481114136524603E-2</v>
      </c>
    </row>
    <row r="20" spans="1:7">
      <c r="A20" s="20" t="s">
        <v>36</v>
      </c>
      <c r="B20" s="39" t="s">
        <v>37</v>
      </c>
      <c r="C20" s="40" t="s">
        <v>38</v>
      </c>
      <c r="D20" s="41">
        <v>841.96634761839357</v>
      </c>
      <c r="E20" s="27">
        <f t="shared" si="0"/>
        <v>4.4630661091236437E-2</v>
      </c>
    </row>
    <row r="21" spans="1:7" ht="38.25">
      <c r="A21" s="20" t="s">
        <v>39</v>
      </c>
      <c r="B21" s="39" t="s">
        <v>40</v>
      </c>
      <c r="C21" s="40" t="s">
        <v>38</v>
      </c>
      <c r="D21" s="41">
        <v>309.4734804178081</v>
      </c>
      <c r="E21" s="27">
        <f t="shared" si="0"/>
        <v>1.6404463266639534E-2</v>
      </c>
    </row>
    <row r="22" spans="1:7">
      <c r="A22" s="20" t="s">
        <v>41</v>
      </c>
      <c r="B22" s="39" t="s">
        <v>42</v>
      </c>
      <c r="C22" s="40" t="s">
        <v>43</v>
      </c>
      <c r="D22" s="41">
        <v>8.2944115933076699</v>
      </c>
      <c r="E22" s="27">
        <f t="shared" si="0"/>
        <v>4.3966730240377366E-4</v>
      </c>
    </row>
    <row r="23" spans="1:7" s="38" customFormat="1">
      <c r="A23" s="34" t="s">
        <v>44</v>
      </c>
      <c r="B23" s="35" t="s">
        <v>45</v>
      </c>
      <c r="C23" s="42"/>
      <c r="D23" s="37">
        <v>123500.86511718885</v>
      </c>
      <c r="E23" s="27">
        <f t="shared" si="0"/>
        <v>6.5464911645351682</v>
      </c>
      <c r="F23"/>
      <c r="G23"/>
    </row>
    <row r="24" spans="1:7" ht="38.25">
      <c r="A24" s="20" t="s">
        <v>46</v>
      </c>
      <c r="B24" s="39" t="s">
        <v>47</v>
      </c>
      <c r="C24" s="40" t="s">
        <v>48</v>
      </c>
      <c r="D24" s="41">
        <v>57206.115284682812</v>
      </c>
      <c r="E24" s="27">
        <f t="shared" si="0"/>
        <v>3.0323619831585571</v>
      </c>
    </row>
    <row r="25" spans="1:7" ht="25.5">
      <c r="A25" s="20" t="s">
        <v>49</v>
      </c>
      <c r="B25" s="39" t="s">
        <v>50</v>
      </c>
      <c r="C25" s="40" t="s">
        <v>51</v>
      </c>
      <c r="D25" s="41">
        <v>4503.4982448736382</v>
      </c>
      <c r="E25" s="27">
        <f t="shared" si="0"/>
        <v>0.2387198781287046</v>
      </c>
    </row>
    <row r="26" spans="1:7">
      <c r="A26" s="20" t="s">
        <v>52</v>
      </c>
      <c r="B26" s="39" t="s">
        <v>53</v>
      </c>
      <c r="C26" s="40" t="s">
        <v>54</v>
      </c>
      <c r="D26" s="41">
        <v>51712.113864380422</v>
      </c>
      <c r="E26" s="27">
        <f t="shared" si="0"/>
        <v>2.7411378551184415</v>
      </c>
    </row>
    <row r="27" spans="1:7" ht="38.25">
      <c r="A27" s="20" t="s">
        <v>55</v>
      </c>
      <c r="B27" s="43" t="s">
        <v>56</v>
      </c>
      <c r="C27" s="40" t="s">
        <v>57</v>
      </c>
      <c r="D27" s="41">
        <v>619.02855087771457</v>
      </c>
      <c r="E27" s="27">
        <f t="shared" si="0"/>
        <v>3.2813251430025371E-2</v>
      </c>
    </row>
    <row r="28" spans="1:7">
      <c r="A28" s="20" t="s">
        <v>58</v>
      </c>
      <c r="B28" s="43" t="s">
        <v>59</v>
      </c>
      <c r="C28" s="44" t="s">
        <v>38</v>
      </c>
      <c r="D28" s="41">
        <v>391.45984392560774</v>
      </c>
      <c r="E28" s="27">
        <f t="shared" si="0"/>
        <v>2.0750368081208136E-2</v>
      </c>
    </row>
    <row r="29" spans="1:7">
      <c r="A29" s="20" t="s">
        <v>60</v>
      </c>
      <c r="B29" s="43" t="s">
        <v>61</v>
      </c>
      <c r="C29" s="44" t="s">
        <v>62</v>
      </c>
      <c r="D29" s="41">
        <v>391.5823874892601</v>
      </c>
      <c r="E29" s="27">
        <f t="shared" si="0"/>
        <v>2.0756863828067559E-2</v>
      </c>
    </row>
    <row r="30" spans="1:7">
      <c r="A30" s="20" t="s">
        <v>63</v>
      </c>
      <c r="B30" s="43" t="s">
        <v>42</v>
      </c>
      <c r="C30" s="44" t="s">
        <v>64</v>
      </c>
      <c r="D30" s="41">
        <v>8.8454172309096055</v>
      </c>
      <c r="E30" s="27">
        <f t="shared" si="0"/>
        <v>4.6887481876203835E-4</v>
      </c>
    </row>
    <row r="31" spans="1:7" s="47" customFormat="1">
      <c r="A31" s="30" t="s">
        <v>65</v>
      </c>
      <c r="B31" s="45" t="s">
        <v>66</v>
      </c>
      <c r="C31" s="46" t="s">
        <v>67</v>
      </c>
      <c r="D31" s="41">
        <v>8668.2215237284399</v>
      </c>
      <c r="E31" s="27">
        <f t="shared" si="0"/>
        <v>0.45948208997139922</v>
      </c>
      <c r="F31"/>
      <c r="G31"/>
    </row>
    <row r="32" spans="1:7" ht="24">
      <c r="A32" s="20">
        <v>10</v>
      </c>
      <c r="B32" s="24" t="s">
        <v>68</v>
      </c>
      <c r="C32" s="48" t="s">
        <v>69</v>
      </c>
      <c r="D32" s="29">
        <v>3410.5259724958287</v>
      </c>
      <c r="E32" s="27">
        <f t="shared" si="0"/>
        <v>0.18078398174924351</v>
      </c>
    </row>
    <row r="33" spans="1:5" ht="38.25">
      <c r="A33" s="20"/>
      <c r="B33" s="24" t="s">
        <v>70</v>
      </c>
      <c r="C33" s="49"/>
      <c r="D33" s="29">
        <f>D32+D14+D13+D12+D11+D10</f>
        <v>490495.20000000007</v>
      </c>
      <c r="E33" s="27">
        <f t="shared" si="0"/>
        <v>26.000000000000004</v>
      </c>
    </row>
    <row r="34" spans="1:5" ht="110.25" customHeight="1">
      <c r="A34" s="30"/>
      <c r="B34" s="31" t="s">
        <v>71</v>
      </c>
      <c r="C34" s="50" t="s">
        <v>72</v>
      </c>
      <c r="D34" s="51">
        <f>D33*0.2</f>
        <v>98099.040000000023</v>
      </c>
      <c r="E34" s="27">
        <f t="shared" si="0"/>
        <v>5.2000000000000011</v>
      </c>
    </row>
    <row r="35" spans="1:5" ht="51">
      <c r="A35" s="52"/>
      <c r="B35" s="24" t="s">
        <v>73</v>
      </c>
      <c r="C35" s="53"/>
      <c r="D35" s="29">
        <f>D34+D33</f>
        <v>588594.24000000011</v>
      </c>
      <c r="E35" s="27">
        <f>D35/12/$C$5</f>
        <v>31.20000000000001</v>
      </c>
    </row>
    <row r="36" spans="1:5">
      <c r="A36" s="54"/>
      <c r="B36" s="54"/>
      <c r="C36" s="54"/>
      <c r="D36" s="54"/>
      <c r="E36" s="54"/>
    </row>
    <row r="37" spans="1:5">
      <c r="A37" s="54"/>
      <c r="B37" s="54"/>
      <c r="C37" s="54"/>
      <c r="D37" s="54"/>
      <c r="E37" s="54"/>
    </row>
    <row r="38" spans="1:5">
      <c r="A38" s="55"/>
      <c r="B38" s="56" t="s">
        <v>74</v>
      </c>
      <c r="C38" s="56"/>
      <c r="E38" s="55" t="s">
        <v>75</v>
      </c>
    </row>
    <row r="39" spans="1:5">
      <c r="A39" s="55"/>
      <c r="B39" s="58"/>
      <c r="C39" s="58"/>
      <c r="E39" s="58"/>
    </row>
    <row r="40" spans="1:5">
      <c r="A40" s="55"/>
      <c r="B40" s="55"/>
      <c r="C40" s="54"/>
      <c r="E40" s="55"/>
    </row>
    <row r="41" spans="1:5">
      <c r="A41" s="55"/>
      <c r="B41" s="55" t="s">
        <v>76</v>
      </c>
      <c r="C41" s="54"/>
      <c r="E41" s="55" t="s">
        <v>77</v>
      </c>
    </row>
    <row r="42" spans="1:5">
      <c r="A42" s="55"/>
      <c r="B42" s="55"/>
      <c r="C42" s="54"/>
      <c r="D42" s="58"/>
      <c r="E42" s="58"/>
    </row>
    <row r="43" spans="1:5" ht="19.5" customHeight="1">
      <c r="A43" s="55"/>
      <c r="B43" s="55"/>
      <c r="C43" s="54"/>
      <c r="D43" s="55"/>
      <c r="E43" s="55"/>
    </row>
    <row r="44" spans="1:5">
      <c r="A44" s="55"/>
      <c r="B44" s="55"/>
      <c r="C44" s="54"/>
      <c r="D44" s="55"/>
      <c r="E44" s="55"/>
    </row>
    <row r="45" spans="1:5">
      <c r="A45" s="55"/>
      <c r="B45" s="55"/>
      <c r="C45" s="54"/>
      <c r="D45" s="55"/>
      <c r="E45" s="55"/>
    </row>
    <row r="46" spans="1:5">
      <c r="A46" s="55"/>
      <c r="B46" s="55"/>
      <c r="C46" s="54"/>
      <c r="D46" s="55"/>
      <c r="E46" s="55"/>
    </row>
    <row r="47" spans="1:5">
      <c r="A47" s="55"/>
      <c r="B47" s="55"/>
      <c r="C47" s="54"/>
      <c r="D47" s="55"/>
      <c r="E47" s="55"/>
    </row>
    <row r="48" spans="1:5">
      <c r="A48" s="55"/>
      <c r="B48" s="55"/>
      <c r="C48" s="54"/>
      <c r="D48" s="55"/>
      <c r="E48" s="55"/>
    </row>
    <row r="49" spans="1:6">
      <c r="A49" s="55"/>
      <c r="B49" s="55"/>
      <c r="C49" s="54"/>
      <c r="D49" s="55"/>
      <c r="E49" s="55"/>
    </row>
    <row r="50" spans="1:6">
      <c r="A50" s="55"/>
      <c r="B50" s="55"/>
      <c r="C50" s="54"/>
      <c r="D50" s="55"/>
      <c r="E50" s="55"/>
    </row>
    <row r="51" spans="1:6">
      <c r="A51" s="55"/>
      <c r="B51" s="55"/>
      <c r="C51" s="54"/>
      <c r="D51" s="55"/>
      <c r="E51" s="55"/>
    </row>
    <row r="52" spans="1:6">
      <c r="A52" s="55"/>
      <c r="B52" s="55"/>
      <c r="C52" s="54"/>
      <c r="D52" s="55"/>
      <c r="E52" s="55"/>
    </row>
    <row r="53" spans="1:6">
      <c r="A53" s="55"/>
      <c r="B53" s="55"/>
      <c r="C53" s="54"/>
      <c r="D53" s="55"/>
      <c r="E53" s="55"/>
    </row>
    <row r="54" spans="1:6" s="59" customFormat="1">
      <c r="A54" s="55"/>
      <c r="B54" s="55"/>
      <c r="C54" s="54"/>
      <c r="D54" s="55"/>
      <c r="E54" s="55"/>
      <c r="F54"/>
    </row>
    <row r="55" spans="1:6" s="59" customFormat="1">
      <c r="A55" s="55"/>
      <c r="B55" s="55"/>
      <c r="C55" s="54"/>
      <c r="D55" s="55"/>
      <c r="E55" s="55"/>
      <c r="F55"/>
    </row>
    <row r="56" spans="1:6" s="59" customFormat="1">
      <c r="A56" s="55"/>
      <c r="B56" s="55"/>
      <c r="C56" s="54"/>
      <c r="D56" s="55"/>
      <c r="E56" s="55"/>
      <c r="F56"/>
    </row>
    <row r="57" spans="1:6" s="59" customFormat="1">
      <c r="A57" s="55"/>
      <c r="B57" s="55"/>
      <c r="C57" s="54"/>
      <c r="D57" s="55"/>
      <c r="E57" s="55"/>
      <c r="F57"/>
    </row>
    <row r="58" spans="1:6" s="59" customFormat="1">
      <c r="A58" s="55"/>
      <c r="B58" s="55"/>
      <c r="C58" s="54"/>
      <c r="D58" s="55"/>
      <c r="E58" s="55"/>
      <c r="F58"/>
    </row>
    <row r="59" spans="1:6" s="59" customFormat="1">
      <c r="A59" s="55"/>
      <c r="B59" s="55"/>
      <c r="C59" s="54"/>
      <c r="D59" s="55"/>
      <c r="E59" s="55"/>
      <c r="F59"/>
    </row>
    <row r="60" spans="1:6" s="59" customFormat="1">
      <c r="A60" s="55"/>
      <c r="B60" s="55"/>
      <c r="C60" s="54"/>
      <c r="D60" s="55"/>
      <c r="E60" s="55"/>
      <c r="F60"/>
    </row>
    <row r="61" spans="1:6" s="59" customFormat="1">
      <c r="A61" s="55"/>
      <c r="B61" s="55"/>
      <c r="C61" s="54"/>
      <c r="D61" s="55"/>
      <c r="E61" s="55"/>
      <c r="F61"/>
    </row>
    <row r="62" spans="1:6" s="59" customFormat="1">
      <c r="A62" s="55"/>
      <c r="B62" s="55"/>
      <c r="C62" s="54"/>
      <c r="D62" s="55"/>
      <c r="E62" s="55"/>
      <c r="F62"/>
    </row>
    <row r="63" spans="1:6" s="59" customFormat="1">
      <c r="A63" s="55"/>
      <c r="B63" s="55"/>
      <c r="C63" s="54"/>
      <c r="D63" s="55"/>
      <c r="E63" s="55"/>
      <c r="F63"/>
    </row>
    <row r="64" spans="1:6" s="59" customFormat="1">
      <c r="A64" s="55"/>
      <c r="B64" s="55"/>
      <c r="C64" s="54"/>
      <c r="D64" s="55"/>
      <c r="E64" s="55"/>
      <c r="F64"/>
    </row>
    <row r="65" spans="1:6" s="59" customFormat="1">
      <c r="A65" s="55"/>
      <c r="B65" s="55"/>
      <c r="C65" s="54"/>
      <c r="D65" s="55"/>
      <c r="E65" s="55"/>
      <c r="F65"/>
    </row>
    <row r="66" spans="1:6" s="59" customFormat="1">
      <c r="A66" s="55"/>
      <c r="B66" s="55"/>
      <c r="C66" s="54"/>
      <c r="D66" s="55"/>
      <c r="E66" s="55"/>
      <c r="F66"/>
    </row>
    <row r="67" spans="1:6" s="59" customFormat="1">
      <c r="A67" s="55"/>
      <c r="B67" s="55"/>
      <c r="C67" s="54"/>
      <c r="D67" s="55"/>
      <c r="E67" s="55"/>
      <c r="F67"/>
    </row>
    <row r="68" spans="1:6" s="59" customFormat="1">
      <c r="A68" s="55"/>
      <c r="B68" s="55"/>
      <c r="C68" s="54"/>
      <c r="D68" s="55"/>
      <c r="E68" s="55"/>
      <c r="F68"/>
    </row>
    <row r="69" spans="1:6" s="59" customFormat="1">
      <c r="A69" s="55"/>
      <c r="B69" s="55"/>
      <c r="C69" s="54"/>
      <c r="D69" s="55"/>
      <c r="E69" s="55"/>
      <c r="F69"/>
    </row>
    <row r="70" spans="1:6" s="59" customFormat="1">
      <c r="A70" s="55"/>
      <c r="B70" s="55"/>
      <c r="C70" s="54"/>
      <c r="D70" s="55"/>
      <c r="E70" s="55"/>
      <c r="F70"/>
    </row>
    <row r="71" spans="1:6" s="59" customFormat="1">
      <c r="A71" s="55"/>
      <c r="B71" s="55"/>
      <c r="C71" s="54"/>
      <c r="D71" s="55"/>
      <c r="E71" s="55"/>
      <c r="F71"/>
    </row>
    <row r="72" spans="1:6" s="59" customFormat="1">
      <c r="A72" s="55"/>
      <c r="B72" s="55"/>
      <c r="C72" s="54"/>
      <c r="D72" s="55"/>
      <c r="E72" s="55"/>
      <c r="F72"/>
    </row>
    <row r="73" spans="1:6" s="59" customFormat="1">
      <c r="A73" s="55"/>
      <c r="B73" s="55"/>
      <c r="C73" s="54"/>
      <c r="D73" s="55"/>
      <c r="E73" s="55"/>
      <c r="F73"/>
    </row>
    <row r="74" spans="1:6" s="59" customFormat="1">
      <c r="A74" s="55"/>
      <c r="B74" s="55"/>
      <c r="C74" s="54"/>
      <c r="D74" s="55"/>
      <c r="E74" s="55"/>
      <c r="F74"/>
    </row>
    <row r="75" spans="1:6" s="59" customFormat="1">
      <c r="A75" s="55"/>
      <c r="B75" s="55"/>
      <c r="C75" s="54"/>
      <c r="D75" s="55"/>
      <c r="E75" s="55"/>
      <c r="F75"/>
    </row>
    <row r="76" spans="1:6" s="59" customFormat="1">
      <c r="A76" s="55"/>
      <c r="B76" s="55"/>
      <c r="C76" s="54"/>
      <c r="D76" s="55"/>
      <c r="E76" s="55"/>
      <c r="F76"/>
    </row>
    <row r="77" spans="1:6" s="59" customFormat="1">
      <c r="A77" s="55"/>
      <c r="B77" s="55"/>
      <c r="C77" s="54"/>
      <c r="D77" s="55"/>
      <c r="E77" s="55"/>
      <c r="F77"/>
    </row>
    <row r="78" spans="1:6">
      <c r="A78" s="55"/>
      <c r="B78" s="55"/>
      <c r="C78" s="54"/>
      <c r="D78" s="55"/>
      <c r="E78" s="55"/>
    </row>
  </sheetData>
  <mergeCells count="14">
    <mergeCell ref="B38:C38"/>
    <mergeCell ref="A6:B6"/>
    <mergeCell ref="C6:E6"/>
    <mergeCell ref="A7:B7"/>
    <mergeCell ref="C7:E7"/>
    <mergeCell ref="A8:B8"/>
    <mergeCell ref="B9:C9"/>
    <mergeCell ref="C1:E1"/>
    <mergeCell ref="C2:E2"/>
    <mergeCell ref="A3:E3"/>
    <mergeCell ref="A4:B4"/>
    <mergeCell ref="C4:E4"/>
    <mergeCell ref="A5:B5"/>
    <mergeCell ref="C5:E5"/>
  </mergeCells>
  <pageMargins left="0.35433070866141736" right="0.15748031496062992" top="0.35433070866141736" bottom="0.35433070866141736" header="0" footer="0"/>
  <pageSetup scale="88" orientation="portrait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Сиб4</vt:lpstr>
      <vt:lpstr>Сиб4!Область_печати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2022-02-25T04:20:36Z</dcterms:created>
  <dcterms:modified xsi:type="dcterms:W3CDTF">2022-02-25T04:23:56Z</dcterms:modified>
</cp:coreProperties>
</file>