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2018" sheetId="3" r:id="rId1"/>
  </sheets>
  <definedNames>
    <definedName name="_xlnm.Print_Area" localSheetId="0">'2018'!$A$1:$E$65</definedName>
  </definedNames>
  <calcPr calcId="125725"/>
</workbook>
</file>

<file path=xl/calcChain.xml><?xml version="1.0" encoding="utf-8"?>
<calcChain xmlns="http://schemas.openxmlformats.org/spreadsheetml/2006/main">
  <c r="D52" i="3"/>
  <c r="E53"/>
  <c r="D53" s="1"/>
</calcChain>
</file>

<file path=xl/sharedStrings.xml><?xml version="1.0" encoding="utf-8"?>
<sst xmlns="http://schemas.openxmlformats.org/spreadsheetml/2006/main" count="134" uniqueCount="84">
  <si>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</si>
  <si>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</si>
  <si>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</si>
  <si>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</si>
  <si>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</si>
  <si>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</si>
  <si>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</si>
  <si>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</si>
  <si>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</si>
  <si>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</si>
  <si>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</si>
  <si>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</si>
  <si>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</si>
  <si>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</si>
  <si>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</si>
  <si>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</si>
  <si>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</si>
  <si>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</si>
  <si>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</si>
  <si>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</si>
  <si>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 xml:space="preserve">асфальт  1, 2 и 3 класса - 50 % территории  1 раз в двое суток 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</si>
  <si>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</si>
  <si>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</si>
  <si>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</si>
  <si>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</si>
  <si>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</si>
  <si>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</si>
  <si>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</si>
  <si>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протирка указателей</t>
  </si>
  <si>
    <t>Обслуживание  лифтов</t>
  </si>
  <si>
    <t>ежемесячно, согласно договору со специализированной организацией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</si>
  <si>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</si>
  <si>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</si>
  <si>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</si>
  <si>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</si>
  <si>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</si>
  <si>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уборка крыльца</t>
  </si>
  <si>
    <t xml:space="preserve"> в дни гололеда не менее 1 раза в день</t>
  </si>
  <si>
    <t>5 раз в неделю</t>
  </si>
  <si>
    <t>озеленение, кошение газонов</t>
  </si>
  <si>
    <t>круглосуточно на системах водоснабжения, водоотведения, теплоснабжения и энергообеспечения</t>
  </si>
  <si>
    <t>влажная протирка стен, дверей, потолков и плафонов кабины лифта, подоконников, почтовых ящиков</t>
  </si>
  <si>
    <t>3 раза в неделю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</si>
  <si>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</si>
  <si>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</si>
  <si>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Техническое обслуживание ОПУ (тепловая энергия, горячее и холодное водоснабжение)</t>
  </si>
  <si>
    <t>ежемесячно</t>
  </si>
  <si>
    <t>УПРАВЛЕНИЕ МНОГОКВАРТИРНЫМ ДОМОМ</t>
  </si>
  <si>
    <t>2 раза в год</t>
  </si>
  <si>
    <t>Тех.обслуживание средств автоматизации ИТП</t>
  </si>
  <si>
    <t>Тех.обслуживание средств противопожарной автоматики (ППА)</t>
  </si>
  <si>
    <t xml:space="preserve">ВСЕГО управление многоквартирным домом и содержание общего имущества в многоквартирном доме </t>
  </si>
  <si>
    <t>1 раз в месяц</t>
  </si>
  <si>
    <t>дератизация - 1 раз в квартал
дезинсекция - 4 раза в год</t>
  </si>
  <si>
    <t>ИТОГО  содержание общего имущества в многоквартирном доме</t>
  </si>
  <si>
    <t>НСО, г. Новосибирск, ул. Фадеева, дом 66</t>
  </si>
  <si>
    <t>с 01.01.2018 по 31.12.2018 гг.</t>
  </si>
  <si>
    <t>мытье пожарных переходов
подметание пожарных переходов</t>
  </si>
  <si>
    <t>2 раза в месяц  в теплый период
2 раза в месяц  в холодный период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</si>
  <si>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</si>
  <si>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</si>
  <si>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</si>
  <si>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</si>
  <si>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</si>
  <si>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</si>
  <si>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</si>
  <si>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 xml:space="preserve">влажная протирка отопительных приборов </t>
  </si>
  <si>
    <t>мытье окон в местах общего пользования изнутри</t>
  </si>
  <si>
    <t>ежедневно</t>
  </si>
  <si>
    <t>1 раз в сутки в дни сильных снегопадов</t>
  </si>
  <si>
    <t>6 раз за сезон</t>
  </si>
  <si>
    <t>2 раза в неделю</t>
  </si>
  <si>
    <t>в течение летнего периода</t>
  </si>
  <si>
    <t>Сбор, вывоз и утилизация крупногабаритных бытовых отходов</t>
  </si>
  <si>
    <t>не реже 1 раза в неделю</t>
  </si>
  <si>
    <t>Сбор, вывоз и утилизация твердых бытовых отходов</t>
  </si>
  <si>
    <t>не реже 1 раза в сутки</t>
  </si>
  <si>
    <t>Заложено в перечне работ на 2018 год</t>
  </si>
  <si>
    <t>Перерасход</t>
  </si>
  <si>
    <t>К доначислению ендиновременно 6,06 руб./кв.м.</t>
  </si>
  <si>
    <t>Экономист</t>
  </si>
  <si>
    <t>М.А. Иващук</t>
  </si>
  <si>
    <t>Механизированная уборка  дворовой территории и Автоуслуги по вывозу снега</t>
  </si>
  <si>
    <t>за фактически вывезенный объем  (с последующей корректировкой за отчетный период, не реже одного раза в три года)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</si>
</sst>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49" fontId="2" fillId="0" borderId="1" xfId="0" applyNumberFormat="1" applyFont="1" applyBorder="1" applyAlignment="1">
      <alignment vertical="center"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7" fontId="4" fillId="0" borderId="0" xfId="0" applyNumberFormat="1" applyFont="1"/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5"/>
  <sheetViews>
    <sheetView tabSelected="1" view="pageBreakPreview" topLeftCell="A30" zoomScaleNormal="100" zoomScaleSheetLayoutView="100" workbookViewId="0">
      <selection activeCell="A41" sqref="A41:B41"/>
    </sheetView>
  </sheetViews>
  <sheetFormatPr defaultRowHeight="12.75"/>
  <cols>
    <col min="1" max="1" width="56.28515625" style="2" customWidth="1"/>
    <col min="2" max="2" width="50" style="2" customWidth="1"/>
    <col min="3" max="3" width="9" style="2" customWidth="1"/>
    <col min="4" max="4" width="11.85546875" style="2" customWidth="1"/>
    <col min="5" max="5" width="10.85546875" style="2" bestFit="1" customWidth="1"/>
    <col min="6" max="16384" width="9.140625" style="2"/>
  </cols>
  <sheetData>
    <row r="1" spans="1:9" s="14" customFormat="1" ht="15.75">
      <c r="A1" s="23" t="s">
        <v>31</v>
      </c>
      <c r="B1" s="23"/>
      <c r="C1" s="23"/>
      <c r="D1" s="23"/>
      <c r="E1" s="23"/>
    </row>
    <row r="2" spans="1:9" s="14" customFormat="1" ht="15.75">
      <c r="A2" s="23" t="s">
        <v>32</v>
      </c>
      <c r="B2" s="23"/>
      <c r="C2" s="23"/>
      <c r="D2" s="23"/>
      <c r="E2" s="23"/>
    </row>
    <row r="3" spans="1:9" s="14" customFormat="1" ht="15.75">
      <c r="A3" s="23" t="s">
        <v>33</v>
      </c>
      <c r="B3" s="23"/>
      <c r="C3" s="23"/>
      <c r="D3" s="23"/>
      <c r="E3" s="23"/>
    </row>
    <row r="4" spans="1:9" ht="12" customHeight="1">
      <c r="A4" s="22"/>
      <c r="B4" s="22"/>
      <c r="C4" s="22"/>
      <c r="D4" s="22"/>
      <c r="E4" s="22"/>
    </row>
    <row r="5" spans="1:9">
      <c r="A5" s="24" t="s">
        <v>56</v>
      </c>
      <c r="B5" s="24"/>
      <c r="C5" s="24"/>
      <c r="D5" s="24"/>
      <c r="E5" s="24"/>
    </row>
    <row r="6" spans="1:9">
      <c r="A6" s="4" t="s">
        <v>55</v>
      </c>
      <c r="B6" s="1"/>
      <c r="C6" s="1"/>
      <c r="D6" s="1"/>
      <c r="E6" s="1"/>
    </row>
    <row r="7" spans="1:9">
      <c r="A7" s="4"/>
      <c r="B7" s="1"/>
      <c r="C7" s="1"/>
      <c r="D7" s="18"/>
      <c r="E7" s="18"/>
      <c r="F7" s="19"/>
      <c r="G7" s="19"/>
      <c r="H7" s="19"/>
      <c r="I7" s="19"/>
    </row>
    <row r="8" spans="1:9" ht="15">
      <c r="A8" s="18"/>
      <c r="B8" s="25" t="s">
        <v>0</v>
      </c>
      <c r="C8" s="25"/>
      <c r="D8" s="21">
        <v>21327.200000000001</v>
      </c>
      <c r="E8" s="20"/>
      <c r="F8" s="20"/>
      <c r="G8" s="20"/>
      <c r="H8" s="20"/>
      <c r="I8" s="19"/>
    </row>
    <row r="9" spans="1:9" s="6" customFormat="1" ht="76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9" ht="25.5">
      <c r="A10" s="3" t="s">
        <v>7</v>
      </c>
      <c r="B10" s="7"/>
      <c r="C10" s="8" t="s">
        <v>1</v>
      </c>
      <c r="D10" s="9">
        <v>3.1259446949353449</v>
      </c>
      <c r="E10" s="10">
        <v>800011.7723739011</v>
      </c>
    </row>
    <row r="11" spans="1:9">
      <c r="A11" s="3" t="s">
        <v>8</v>
      </c>
      <c r="B11" s="7"/>
      <c r="C11" s="8" t="s">
        <v>1</v>
      </c>
      <c r="D11" s="9">
        <v>2.083963129956897</v>
      </c>
      <c r="E11" s="10">
        <v>533341.18158260081</v>
      </c>
    </row>
    <row r="12" spans="1:9" ht="25.5">
      <c r="A12" s="3" t="s">
        <v>9</v>
      </c>
      <c r="B12" s="7" t="s">
        <v>40</v>
      </c>
      <c r="C12" s="8" t="s">
        <v>1</v>
      </c>
      <c r="D12" s="9">
        <v>1.209968567945134</v>
      </c>
      <c r="E12" s="10">
        <v>309662.89970735356</v>
      </c>
    </row>
    <row r="13" spans="1:9">
      <c r="A13" s="3" t="s">
        <v>21</v>
      </c>
      <c r="B13" s="7"/>
      <c r="C13" s="8" t="s">
        <v>1</v>
      </c>
      <c r="D13" s="9">
        <v>2.907755530240141</v>
      </c>
      <c r="E13" s="10">
        <v>744171.4049344504</v>
      </c>
    </row>
    <row r="14" spans="1:9" ht="25.5">
      <c r="A14" s="3" t="s">
        <v>57</v>
      </c>
      <c r="B14" s="7" t="s">
        <v>58</v>
      </c>
      <c r="C14" s="8" t="s">
        <v>1</v>
      </c>
      <c r="D14" s="9">
        <v>0.43754759536566729</v>
      </c>
      <c r="E14" s="10">
        <v>111979.98091059191</v>
      </c>
    </row>
    <row r="15" spans="1:9" ht="25.5">
      <c r="A15" s="3" t="s">
        <v>59</v>
      </c>
      <c r="B15" s="7" t="s">
        <v>60</v>
      </c>
      <c r="C15" s="8" t="s">
        <v>1</v>
      </c>
      <c r="D15" s="9">
        <v>0.35690048818885733</v>
      </c>
      <c r="E15" s="10">
        <v>91340.257100416784</v>
      </c>
    </row>
    <row r="16" spans="1:9">
      <c r="A16" s="3" t="s">
        <v>61</v>
      </c>
      <c r="B16" s="7" t="s">
        <v>38</v>
      </c>
      <c r="C16" s="8" t="s">
        <v>1</v>
      </c>
      <c r="D16" s="9">
        <v>0.28291459425523618</v>
      </c>
      <c r="E16" s="10">
        <v>72405.313615203282</v>
      </c>
    </row>
    <row r="17" spans="1:5" ht="25.5">
      <c r="A17" s="3" t="s">
        <v>62</v>
      </c>
      <c r="B17" s="7" t="s">
        <v>63</v>
      </c>
      <c r="C17" s="8" t="s">
        <v>1</v>
      </c>
      <c r="D17" s="9">
        <v>0.78242654313784266</v>
      </c>
      <c r="E17" s="10">
        <v>200243.60844971277</v>
      </c>
    </row>
    <row r="18" spans="1:5" ht="38.25">
      <c r="A18" s="3" t="s">
        <v>64</v>
      </c>
      <c r="B18" s="7" t="s">
        <v>65</v>
      </c>
      <c r="C18" s="8" t="s">
        <v>1</v>
      </c>
      <c r="D18" s="9">
        <v>0.31483024617301003</v>
      </c>
      <c r="E18" s="10">
        <v>80573.371514172235</v>
      </c>
    </row>
    <row r="19" spans="1:5" ht="25.5">
      <c r="A19" s="3" t="s">
        <v>41</v>
      </c>
      <c r="B19" s="7" t="s">
        <v>52</v>
      </c>
      <c r="C19" s="8" t="s">
        <v>1</v>
      </c>
      <c r="D19" s="9">
        <v>0.35081444621068081</v>
      </c>
      <c r="E19" s="10">
        <v>89782.678286693175</v>
      </c>
    </row>
    <row r="20" spans="1:5">
      <c r="A20" s="3" t="s">
        <v>66</v>
      </c>
      <c r="B20" s="7" t="s">
        <v>65</v>
      </c>
      <c r="C20" s="8" t="s">
        <v>1</v>
      </c>
      <c r="D20" s="9">
        <v>9.1343001587621653E-2</v>
      </c>
      <c r="E20" s="10">
        <v>23377.085561514294</v>
      </c>
    </row>
    <row r="21" spans="1:5">
      <c r="A21" s="3" t="s">
        <v>67</v>
      </c>
      <c r="B21" s="7" t="s">
        <v>65</v>
      </c>
      <c r="C21" s="8" t="s">
        <v>1</v>
      </c>
      <c r="D21" s="11">
        <v>9.7884271263285416E-2</v>
      </c>
      <c r="E21" s="10">
        <v>25051.16916103609</v>
      </c>
    </row>
    <row r="22" spans="1:5">
      <c r="A22" s="3" t="s">
        <v>36</v>
      </c>
      <c r="B22" s="7" t="s">
        <v>19</v>
      </c>
      <c r="C22" s="8" t="s">
        <v>1</v>
      </c>
      <c r="D22" s="9">
        <v>0.19309434405793832</v>
      </c>
      <c r="E22" s="10">
        <v>49417.940335109553</v>
      </c>
    </row>
    <row r="23" spans="1:5" ht="25.5">
      <c r="A23" s="3" t="s">
        <v>22</v>
      </c>
      <c r="B23" s="7"/>
      <c r="C23" s="8" t="s">
        <v>1</v>
      </c>
      <c r="D23" s="9">
        <v>5.5237262676371675</v>
      </c>
      <c r="E23" s="10">
        <v>1413667.3782618169</v>
      </c>
    </row>
    <row r="24" spans="1:5">
      <c r="A24" s="3" t="s">
        <v>23</v>
      </c>
      <c r="B24" s="7"/>
      <c r="C24" s="8" t="s">
        <v>1</v>
      </c>
      <c r="D24" s="9">
        <v>2.8515331321478961</v>
      </c>
      <c r="E24" s="10">
        <v>729782.60899133526</v>
      </c>
    </row>
    <row r="25" spans="1:5">
      <c r="A25" s="3" t="s">
        <v>24</v>
      </c>
      <c r="B25" s="7" t="s">
        <v>68</v>
      </c>
      <c r="C25" s="8" t="s">
        <v>1</v>
      </c>
      <c r="D25" s="9">
        <v>1.4047041884462972</v>
      </c>
      <c r="E25" s="10">
        <v>359500.88601398241</v>
      </c>
    </row>
    <row r="26" spans="1:5">
      <c r="A26" s="3" t="s">
        <v>10</v>
      </c>
      <c r="B26" s="7" t="s">
        <v>69</v>
      </c>
      <c r="C26" s="8" t="s">
        <v>1</v>
      </c>
      <c r="D26" s="9">
        <v>0.54192607489631295</v>
      </c>
      <c r="E26" s="10">
        <v>138693.18941434374</v>
      </c>
    </row>
    <row r="27" spans="1:5">
      <c r="A27" s="3" t="s">
        <v>11</v>
      </c>
      <c r="B27" s="7" t="s">
        <v>37</v>
      </c>
      <c r="C27" s="8" t="s">
        <v>1</v>
      </c>
      <c r="D27" s="9">
        <v>8.8845151819946816E-2</v>
      </c>
      <c r="E27" s="10">
        <v>22737.819862732438</v>
      </c>
    </row>
    <row r="28" spans="1:5">
      <c r="A28" s="3" t="s">
        <v>12</v>
      </c>
      <c r="B28" s="7" t="s">
        <v>19</v>
      </c>
      <c r="C28" s="8" t="s">
        <v>1</v>
      </c>
      <c r="D28" s="9">
        <v>8.1045968467220286E-2</v>
      </c>
      <c r="E28" s="10">
        <v>20741.802944329207</v>
      </c>
    </row>
    <row r="29" spans="1:5" ht="25.5">
      <c r="A29" s="3" t="s">
        <v>25</v>
      </c>
      <c r="B29" s="7" t="s">
        <v>70</v>
      </c>
      <c r="C29" s="8" t="s">
        <v>1</v>
      </c>
      <c r="D29" s="11">
        <v>0.20072437215811337</v>
      </c>
      <c r="E29" s="10">
        <v>51370.665958686193</v>
      </c>
    </row>
    <row r="30" spans="1:5">
      <c r="A30" s="3" t="s">
        <v>17</v>
      </c>
      <c r="B30" s="7" t="s">
        <v>38</v>
      </c>
      <c r="C30" s="8" t="s">
        <v>1</v>
      </c>
      <c r="D30" s="11">
        <v>0.29748279830647101</v>
      </c>
      <c r="E30" s="10">
        <v>76133.701632501223</v>
      </c>
    </row>
    <row r="31" spans="1:5">
      <c r="A31" s="3" t="s">
        <v>13</v>
      </c>
      <c r="B31" s="7" t="s">
        <v>38</v>
      </c>
      <c r="C31" s="8" t="s">
        <v>1</v>
      </c>
      <c r="D31" s="9">
        <v>0.23680457805353422</v>
      </c>
      <c r="E31" s="10">
        <v>60604.543164760027</v>
      </c>
    </row>
    <row r="32" spans="1:5">
      <c r="A32" s="3" t="s">
        <v>26</v>
      </c>
      <c r="B32" s="7"/>
      <c r="C32" s="8" t="s">
        <v>1</v>
      </c>
      <c r="D32" s="12">
        <v>2.6721931354892718</v>
      </c>
      <c r="E32" s="10">
        <v>683884.76927048154</v>
      </c>
    </row>
    <row r="33" spans="1:5" ht="25.5">
      <c r="A33" s="3" t="s">
        <v>43</v>
      </c>
      <c r="B33" s="7" t="s">
        <v>44</v>
      </c>
      <c r="C33" s="8" t="s">
        <v>1</v>
      </c>
      <c r="D33" s="12">
        <v>0.93748109717570072</v>
      </c>
      <c r="E33" s="10">
        <v>239926.16226822729</v>
      </c>
    </row>
    <row r="34" spans="1:5">
      <c r="A34" s="3" t="s">
        <v>14</v>
      </c>
      <c r="B34" s="7" t="s">
        <v>20</v>
      </c>
      <c r="C34" s="8" t="s">
        <v>1</v>
      </c>
      <c r="D34" s="9">
        <v>0.26241634517175616</v>
      </c>
      <c r="E34" s="10">
        <v>67159.270520964928</v>
      </c>
    </row>
    <row r="35" spans="1:5">
      <c r="A35" s="3" t="s">
        <v>15</v>
      </c>
      <c r="B35" s="7" t="s">
        <v>71</v>
      </c>
      <c r="C35" s="8" t="s">
        <v>1</v>
      </c>
      <c r="D35" s="9">
        <v>0.270762881163844</v>
      </c>
      <c r="E35" s="10">
        <v>69295.369429890416</v>
      </c>
    </row>
    <row r="36" spans="1:5">
      <c r="A36" s="3" t="s">
        <v>16</v>
      </c>
      <c r="B36" s="7" t="s">
        <v>42</v>
      </c>
      <c r="C36" s="8" t="s">
        <v>1</v>
      </c>
      <c r="D36" s="9">
        <v>0.37643867690794108</v>
      </c>
      <c r="E36" s="10">
        <v>96340.59540181249</v>
      </c>
    </row>
    <row r="37" spans="1:5">
      <c r="A37" s="3" t="s">
        <v>17</v>
      </c>
      <c r="B37" s="7" t="s">
        <v>38</v>
      </c>
      <c r="C37" s="8" t="s">
        <v>1</v>
      </c>
      <c r="D37" s="9">
        <v>0.31879840109135588</v>
      </c>
      <c r="E37" s="10">
        <v>81588.927117066778</v>
      </c>
    </row>
    <row r="38" spans="1:5">
      <c r="A38" s="3" t="s">
        <v>39</v>
      </c>
      <c r="B38" s="7" t="s">
        <v>72</v>
      </c>
      <c r="C38" s="8" t="s">
        <v>1</v>
      </c>
      <c r="D38" s="11">
        <v>0.2976578981295343</v>
      </c>
      <c r="E38" s="10">
        <v>76178.514299858449</v>
      </c>
    </row>
    <row r="39" spans="1:5">
      <c r="A39" s="3" t="s">
        <v>27</v>
      </c>
      <c r="B39" s="7" t="s">
        <v>52</v>
      </c>
      <c r="C39" s="8" t="s">
        <v>1</v>
      </c>
      <c r="D39" s="9">
        <v>0.15784131431006965</v>
      </c>
      <c r="E39" s="10">
        <v>40395.759342644611</v>
      </c>
    </row>
    <row r="40" spans="1:5">
      <c r="A40" s="3" t="s">
        <v>28</v>
      </c>
      <c r="B40" s="7" t="s">
        <v>48</v>
      </c>
      <c r="C40" s="8" t="s">
        <v>1</v>
      </c>
      <c r="D40" s="9">
        <v>5.0796521539069724E-2</v>
      </c>
      <c r="E40" s="10">
        <v>13000.170890016574</v>
      </c>
    </row>
    <row r="41" spans="1:5" ht="38.25">
      <c r="A41" s="3" t="s">
        <v>82</v>
      </c>
      <c r="B41" s="7" t="s">
        <v>83</v>
      </c>
      <c r="C41" s="8" t="s">
        <v>1</v>
      </c>
      <c r="D41" s="12">
        <v>0.99619611759425586</v>
      </c>
      <c r="E41" s="10">
        <v>254952.8860698746</v>
      </c>
    </row>
    <row r="42" spans="1:5">
      <c r="A42" s="3" t="s">
        <v>73</v>
      </c>
      <c r="B42" s="7" t="s">
        <v>74</v>
      </c>
      <c r="C42" s="8" t="s">
        <v>1</v>
      </c>
      <c r="D42" s="9">
        <v>0.69304237189174034</v>
      </c>
      <c r="E42" s="10">
        <v>177367.83928571429</v>
      </c>
    </row>
    <row r="43" spans="1:5">
      <c r="A43" s="3" t="s">
        <v>75</v>
      </c>
      <c r="B43" s="7" t="s">
        <v>76</v>
      </c>
      <c r="C43" s="8" t="s">
        <v>1</v>
      </c>
      <c r="D43" s="9">
        <v>1.0630867876076873</v>
      </c>
      <c r="E43" s="10">
        <v>272071.97444000002</v>
      </c>
    </row>
    <row r="44" spans="1:5" ht="25.5">
      <c r="A44" s="3" t="s">
        <v>18</v>
      </c>
      <c r="B44" s="7" t="s">
        <v>53</v>
      </c>
      <c r="C44" s="8" t="s">
        <v>1</v>
      </c>
      <c r="D44" s="9">
        <v>4.1849086612401061E-2</v>
      </c>
      <c r="E44" s="10">
        <v>10710.28608</v>
      </c>
    </row>
    <row r="45" spans="1:5" ht="25.5">
      <c r="A45" s="3" t="s">
        <v>29</v>
      </c>
      <c r="B45" s="7" t="s">
        <v>30</v>
      </c>
      <c r="C45" s="8" t="s">
        <v>1</v>
      </c>
      <c r="D45" s="9">
        <v>2.3996061372498936</v>
      </c>
      <c r="E45" s="10">
        <v>614122.5601242712</v>
      </c>
    </row>
    <row r="46" spans="1:5">
      <c r="A46" s="3" t="s">
        <v>49</v>
      </c>
      <c r="B46" s="7" t="s">
        <v>46</v>
      </c>
      <c r="C46" s="8" t="s">
        <v>1</v>
      </c>
      <c r="D46" s="9">
        <v>0.28143342679770439</v>
      </c>
      <c r="E46" s="10">
        <v>72026.243760000012</v>
      </c>
    </row>
    <row r="47" spans="1:5" ht="25.5">
      <c r="A47" s="3" t="s">
        <v>45</v>
      </c>
      <c r="B47" s="7" t="s">
        <v>46</v>
      </c>
      <c r="C47" s="8" t="s">
        <v>1</v>
      </c>
      <c r="D47" s="9">
        <v>0.19215711720244572</v>
      </c>
      <c r="E47" s="10">
        <v>49178.079239999999</v>
      </c>
    </row>
    <row r="48" spans="1:5" ht="25.5">
      <c r="A48" s="3" t="s">
        <v>50</v>
      </c>
      <c r="B48" s="7" t="s">
        <v>30</v>
      </c>
      <c r="C48" s="8" t="s">
        <v>1</v>
      </c>
      <c r="D48" s="9">
        <v>2.4862335421433661</v>
      </c>
      <c r="E48" s="10">
        <v>636292.80000000005</v>
      </c>
    </row>
    <row r="49" spans="1:11">
      <c r="A49" s="3" t="s">
        <v>54</v>
      </c>
      <c r="B49" s="7"/>
      <c r="C49" s="8"/>
      <c r="D49" s="9">
        <v>23.004962777814182</v>
      </c>
      <c r="E49" s="10">
        <v>5887577.305859983</v>
      </c>
    </row>
    <row r="50" spans="1:11">
      <c r="A50" s="3" t="s">
        <v>47</v>
      </c>
      <c r="B50" s="7"/>
      <c r="C50" s="8" t="s">
        <v>1</v>
      </c>
      <c r="D50" s="9">
        <v>4.499980724961822</v>
      </c>
      <c r="E50" s="10">
        <v>1151663.8670088693</v>
      </c>
    </row>
    <row r="51" spans="1:11" ht="25.5">
      <c r="A51" s="3" t="s">
        <v>51</v>
      </c>
      <c r="B51" s="7"/>
      <c r="C51" s="8" t="s">
        <v>1</v>
      </c>
      <c r="D51" s="9">
        <v>27.504943502776001</v>
      </c>
      <c r="E51" s="10">
        <v>7039241.1728688525</v>
      </c>
    </row>
    <row r="52" spans="1:11">
      <c r="A52" s="3" t="s">
        <v>77</v>
      </c>
      <c r="B52" s="7"/>
      <c r="C52" s="8"/>
      <c r="D52" s="9">
        <f>E52/D8/12</f>
        <v>26.999884349770934</v>
      </c>
      <c r="E52" s="10">
        <v>6909983.2020532154</v>
      </c>
    </row>
    <row r="53" spans="1:11">
      <c r="A53" s="3" t="s">
        <v>78</v>
      </c>
      <c r="B53" s="7"/>
      <c r="C53" s="8"/>
      <c r="D53" s="9">
        <f>E53/D8</f>
        <v>6.0607098360608589</v>
      </c>
      <c r="E53" s="10">
        <f>E51-E52</f>
        <v>129257.97081563715</v>
      </c>
    </row>
    <row r="54" spans="1:11" s="14" customFormat="1" ht="13.5" customHeight="1">
      <c r="A54" s="13"/>
      <c r="B54" s="13"/>
      <c r="C54" s="13"/>
      <c r="D54" s="13"/>
      <c r="E54" s="13"/>
      <c r="F54" s="15"/>
      <c r="K54" s="16"/>
    </row>
    <row r="55" spans="1:11" s="14" customFormat="1" ht="13.5" customHeight="1">
      <c r="A55" s="13"/>
      <c r="B55" s="13"/>
      <c r="C55" s="13"/>
      <c r="D55" s="13"/>
      <c r="E55" s="13"/>
      <c r="F55" s="15"/>
      <c r="K55" s="16"/>
    </row>
    <row r="56" spans="1:11" s="14" customFormat="1" ht="13.5" customHeight="1">
      <c r="A56" s="13" t="s">
        <v>79</v>
      </c>
      <c r="B56" s="13"/>
      <c r="C56" s="13"/>
      <c r="D56" s="13"/>
      <c r="E56" s="13"/>
      <c r="F56" s="15"/>
      <c r="K56" s="16"/>
    </row>
    <row r="57" spans="1:11" s="14" customFormat="1" ht="13.5" customHeight="1">
      <c r="A57" s="13"/>
      <c r="B57" s="13"/>
      <c r="C57" s="13"/>
      <c r="D57" s="13"/>
      <c r="E57" s="13"/>
      <c r="F57" s="15"/>
      <c r="K57" s="16"/>
    </row>
    <row r="58" spans="1:11" s="14" customFormat="1" ht="13.5" customHeight="1">
      <c r="A58" s="13"/>
      <c r="B58" s="13"/>
      <c r="C58" s="13"/>
      <c r="D58" s="13"/>
      <c r="E58" s="13"/>
      <c r="F58" s="15"/>
      <c r="K58" s="16"/>
    </row>
    <row r="59" spans="1:11" s="14" customFormat="1" ht="15">
      <c r="A59" s="17"/>
      <c r="B59" s="1"/>
      <c r="C59" s="1"/>
      <c r="D59" s="1"/>
      <c r="E59" s="1"/>
      <c r="F59" s="15"/>
      <c r="K59" s="16"/>
    </row>
    <row r="61" spans="1:11">
      <c r="A61" s="2" t="s">
        <v>34</v>
      </c>
      <c r="D61" s="2" t="s">
        <v>35</v>
      </c>
    </row>
    <row r="65" spans="1:4">
      <c r="A65" s="2" t="s">
        <v>80</v>
      </c>
      <c r="D65" s="2" t="s">
        <v>81</v>
      </c>
    </row>
  </sheetData>
  <mergeCells count="5">
    <mergeCell ref="A1:E1"/>
    <mergeCell ref="A2:E2"/>
    <mergeCell ref="A3:E3"/>
    <mergeCell ref="A5:E5"/>
    <mergeCell ref="B8:C8"/>
  </mergeCells>
  <printOptions horizontalCentered="1"/>
  <pageMargins left="0.23622047244094491" right="0.23622047244094491" top="0.39370078740157483" bottom="0.39370078740157483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Моисеевна Дюмина</dc:creator>
  <cp:lastModifiedBy>user</cp:lastModifiedBy>
  <cp:lastPrinted>2021-02-11T07:19:59Z</cp:lastPrinted>
  <dcterms:created xsi:type="dcterms:W3CDTF">2016-05-13T08:13:34Z</dcterms:created>
  <dcterms:modified xsi:type="dcterms:W3CDTF">2021-04-12T01:08:33Z</dcterms:modified>
</cp:coreProperties>
</file>