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521" windowWidth="9525" windowHeight="9915" activeTab="0"/>
  </bookViews>
  <sheets>
    <sheet name="Сибирский, 6" sheetId="1" r:id="rId1"/>
  </sheets>
  <definedNames>
    <definedName name="_xlnm.Print_Area" localSheetId="0">'Сибирский, 6'!$A$1:$D$40</definedName>
  </definedNames>
  <calcPr fullCalcOnLoad="1"/>
</workbook>
</file>

<file path=xl/sharedStrings.xml><?xml version="1.0" encoding="utf-8"?>
<sst xmlns="http://schemas.openxmlformats.org/spreadsheetml/2006/main" count="63" uniqueCount="55">
  <si>
    <t>С.В.Занина</t>
  </si>
  <si>
    <t>Директор ООО "КЖЭК"Горский"</t>
  </si>
  <si>
    <t>Вывоз ТБО</t>
  </si>
  <si>
    <t>2.</t>
  </si>
  <si>
    <t>Налоги</t>
  </si>
  <si>
    <t>Заработная плата</t>
  </si>
  <si>
    <t>Обслуживание газовой котельной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</si>
  <si>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</si>
  <si>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</si>
  <si>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</si>
  <si>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</si>
  <si>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</si>
  <si>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</si>
  <si>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</si>
  <si>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Минимальный налог при упрощенной системе налогооблажения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</si>
  <si>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</si>
  <si>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</si>
  <si>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</si>
  <si>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</si>
  <si>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</si>
  <si>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</si>
  <si>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</si>
  <si>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</si>
  <si>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5.</t>
  </si>
  <si>
    <t>Сброс снега с козырьков и парапетов</t>
  </si>
  <si>
    <t>4.</t>
  </si>
  <si>
    <t>3.2.</t>
  </si>
  <si>
    <t>Заработная плата АУП</t>
  </si>
  <si>
    <t>3.1.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</si>
  <si>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</si>
  <si>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</si>
  <si>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</si>
  <si>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2.3.</t>
  </si>
  <si>
    <t>благоустройство (цветники, ограждения)</t>
  </si>
  <si>
    <t>материалы, инвентарь, спецодежда</t>
  </si>
  <si>
    <t>налоги</t>
  </si>
  <si>
    <t>заработная плата дворника</t>
  </si>
  <si>
    <t>Содержание дворовой территории (согласно регламента по договору)</t>
  </si>
  <si>
    <t>2.2.</t>
  </si>
  <si>
    <t>заработная плата технички</t>
  </si>
  <si>
    <t>Содержание лестничных клеток (согласно регламента по договору)</t>
  </si>
  <si>
    <t>2.1.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</si>
  <si>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</si>
  <si>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</si>
  <si>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1.3.</t>
  </si>
  <si>
    <t>1.2.</t>
  </si>
  <si>
    <t>Заработная плата электрика, сантехника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</si>
  <si>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</si>
  <si>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</si>
  <si>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</si>
  <si>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</si>
  <si>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</si>
  <si>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2011 год </t>
  </si>
  <si>
    <t>Обслуживаемая площадь                 1567,00 м2</t>
  </si>
  <si>
    <t>Адрес                                                  м-н Сибирский,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</si>
</sst>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4" fontId="41" fillId="0" borderId="0" xfId="0" applyNumberFormat="1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4" fontId="41" fillId="0" borderId="10" xfId="0" applyNumberFormat="1" applyFont="1" applyBorder="1" applyAlignment="1" applyProtection="1">
      <alignment horizontal="center" vertical="center" wrapText="1"/>
      <protection hidden="1"/>
    </xf>
    <xf numFmtId="4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49" fontId="41" fillId="0" borderId="10" xfId="0" applyNumberFormat="1" applyFont="1" applyBorder="1" applyAlignment="1" applyProtection="1">
      <alignment horizontal="center"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49" fontId="42" fillId="0" borderId="10" xfId="0" applyNumberFormat="1" applyFont="1" applyBorder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22" fillId="0" borderId="10" xfId="0" applyFont="1" applyBorder="1" applyAlignment="1" applyProtection="1">
      <alignment/>
      <protection hidden="1"/>
    </xf>
    <xf numFmtId="0" fontId="41" fillId="0" borderId="10" xfId="0" applyFont="1" applyBorder="1" applyAlignment="1" applyProtection="1">
      <alignment vertical="center" wrapText="1"/>
      <protection hidden="1"/>
    </xf>
    <xf numFmtId="0" fontId="41" fillId="0" borderId="10" xfId="0" applyFont="1" applyBorder="1" applyAlignment="1" applyProtection="1">
      <alignment vertical="center"/>
      <protection hidden="1"/>
    </xf>
    <xf numFmtId="16" fontId="41" fillId="0" borderId="10" xfId="0" applyNumberFormat="1" applyFont="1" applyBorder="1" applyAlignment="1" applyProtection="1">
      <alignment vertical="center" wrapText="1"/>
      <protection hidden="1"/>
    </xf>
    <xf numFmtId="16" fontId="41" fillId="0" borderId="10" xfId="0" applyNumberFormat="1" applyFont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4" fontId="41" fillId="0" borderId="0" xfId="0" applyNumberFormat="1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60" zoomScalePageLayoutView="0" workbookViewId="0" topLeftCell="A1">
      <selection activeCell="B5" sqref="B5"/>
    </sheetView>
  </sheetViews>
  <sheetFormatPr defaultColWidth="9.140625" defaultRowHeight="15"/>
  <cols>
    <col min="1" max="1" width="4.7109375" style="1" customWidth="1"/>
    <col min="2" max="2" width="89.57421875" style="1" customWidth="1"/>
    <col min="3" max="3" width="17.28125" style="1" customWidth="1"/>
    <col min="4" max="4" width="20.57421875" style="1" customWidth="1"/>
    <col min="5" max="16384" width="9.140625" style="1" customWidth="1"/>
  </cols>
  <sheetData>
    <row r="1" spans="1:4" ht="54.75" customHeight="1">
      <c r="A1" s="27" t="s">
        <v>52</v>
      </c>
      <c r="B1" s="27"/>
      <c r="C1" s="27"/>
      <c r="D1" s="27"/>
    </row>
    <row r="2" spans="1:4" ht="15.75">
      <c r="A2" s="26" t="s">
        <v>54</v>
      </c>
      <c r="B2" s="26"/>
      <c r="C2" s="24"/>
      <c r="D2" s="24"/>
    </row>
    <row r="3" spans="1:4" ht="15.75">
      <c r="A3" s="26" t="s">
        <v>53</v>
      </c>
      <c r="B3" s="26"/>
      <c r="C3" s="24"/>
      <c r="D3" s="24"/>
    </row>
    <row r="4" spans="1:4" ht="15.75">
      <c r="A4" s="25"/>
      <c r="B4" s="3"/>
      <c r="C4" s="24"/>
      <c r="D4" s="24"/>
    </row>
    <row r="5" spans="1:4" ht="47.25">
      <c r="A5" s="9" t="s">
        <v>12</v>
      </c>
      <c r="B5" s="9" t="s">
        <v>11</v>
      </c>
      <c r="C5" s="5" t="s">
        <v>51</v>
      </c>
      <c r="D5" s="4" t="s">
        <v>50</v>
      </c>
    </row>
    <row r="6" spans="1:4" ht="15.75">
      <c r="A6" s="8" t="s">
        <v>49</v>
      </c>
      <c r="B6" s="8"/>
      <c r="C6" s="23"/>
      <c r="D6" s="11"/>
    </row>
    <row r="7" spans="1:4" ht="69.75">
      <c r="A7" s="7" t="s">
        <v>7</v>
      </c>
      <c r="B7" s="22" t="s">
        <v>48</v>
      </c>
      <c r="C7" s="16"/>
      <c r="D7" s="15"/>
    </row>
    <row r="8" spans="1:4" ht="15.75">
      <c r="A8" s="14" t="s">
        <v>47</v>
      </c>
      <c r="B8" s="13" t="s">
        <v>46</v>
      </c>
      <c r="C8" s="5">
        <f>D8*12*1567</f>
        <v>42120.96000000001</v>
      </c>
      <c r="D8" s="4">
        <v>2.24</v>
      </c>
    </row>
    <row r="9" spans="1:4" ht="15.75">
      <c r="A9" s="14" t="s">
        <v>45</v>
      </c>
      <c r="B9" s="13" t="s">
        <v>4</v>
      </c>
      <c r="C9" s="5">
        <f>C8*26.2%</f>
        <v>11035.691520000002</v>
      </c>
      <c r="D9" s="5">
        <f>D8*26.2%</f>
        <v>0.5868800000000001</v>
      </c>
    </row>
    <row r="10" spans="1:4" ht="15.75">
      <c r="A10" s="14" t="s">
        <v>44</v>
      </c>
      <c r="B10" s="13" t="s">
        <v>43</v>
      </c>
      <c r="C10" s="5">
        <f>D10*12*1567</f>
        <v>16923.600000000002</v>
      </c>
      <c r="D10" s="4">
        <v>0.9</v>
      </c>
    </row>
    <row r="11" spans="1:4" ht="31.5">
      <c r="A11" s="7" t="s">
        <v>3</v>
      </c>
      <c r="B11" s="21" t="s">
        <v>42</v>
      </c>
      <c r="C11" s="5"/>
      <c r="D11" s="4"/>
    </row>
    <row r="12" spans="1:4" ht="15.75">
      <c r="A12" s="18" t="s">
        <v>41</v>
      </c>
      <c r="B12" s="17" t="s">
        <v>40</v>
      </c>
      <c r="C12" s="5"/>
      <c r="D12" s="4"/>
    </row>
    <row r="13" spans="1:4" ht="15.75">
      <c r="A13" s="18"/>
      <c r="B13" s="17" t="s">
        <v>39</v>
      </c>
      <c r="C13" s="5">
        <f>D13*12*1567</f>
        <v>11846.52</v>
      </c>
      <c r="D13" s="4">
        <v>0.63</v>
      </c>
    </row>
    <row r="14" spans="1:4" ht="15.75">
      <c r="A14" s="18"/>
      <c r="B14" s="13" t="s">
        <v>35</v>
      </c>
      <c r="C14" s="5">
        <f>C13*26.2%</f>
        <v>3103.7882400000003</v>
      </c>
      <c r="D14" s="5">
        <f>D13*26.2%</f>
        <v>0.16506</v>
      </c>
    </row>
    <row r="15" spans="1:4" ht="15.75">
      <c r="A15" s="18"/>
      <c r="B15" s="17" t="s">
        <v>34</v>
      </c>
      <c r="C15" s="5">
        <f>D15*12*1567</f>
        <v>752.16</v>
      </c>
      <c r="D15" s="4">
        <v>0.04</v>
      </c>
    </row>
    <row r="16" spans="1:4" ht="22.5" customHeight="1">
      <c r="A16" s="20" t="s">
        <v>38</v>
      </c>
      <c r="B16" s="19" t="s">
        <v>37</v>
      </c>
      <c r="C16" s="5"/>
      <c r="D16" s="4"/>
    </row>
    <row r="17" spans="1:4" ht="18.75" customHeight="1">
      <c r="A17" s="18"/>
      <c r="B17" s="17" t="s">
        <v>36</v>
      </c>
      <c r="C17" s="5">
        <f>D17*12*1567</f>
        <v>115644.60000000002</v>
      </c>
      <c r="D17" s="4">
        <v>6.15</v>
      </c>
    </row>
    <row r="18" spans="1:4" ht="18.75" customHeight="1">
      <c r="A18" s="18"/>
      <c r="B18" s="13" t="s">
        <v>35</v>
      </c>
      <c r="C18" s="5">
        <f>C17*26.2%</f>
        <v>30298.885200000008</v>
      </c>
      <c r="D18" s="5">
        <f>D17*26.2%</f>
        <v>1.6113000000000002</v>
      </c>
    </row>
    <row r="19" spans="1:4" ht="18.75" customHeight="1">
      <c r="A19" s="18"/>
      <c r="B19" s="17" t="s">
        <v>34</v>
      </c>
      <c r="C19" s="5">
        <f>D19*12*1567</f>
        <v>940.2000000000002</v>
      </c>
      <c r="D19" s="4">
        <v>0.05</v>
      </c>
    </row>
    <row r="20" spans="1:4" ht="18.75" customHeight="1">
      <c r="A20" s="18"/>
      <c r="B20" s="17" t="s">
        <v>33</v>
      </c>
      <c r="C20" s="5">
        <f>D20*12*1567</f>
        <v>2444.52</v>
      </c>
      <c r="D20" s="4">
        <v>0.13</v>
      </c>
    </row>
    <row r="21" spans="1:4" ht="33" customHeight="1">
      <c r="A21" s="18" t="s">
        <v>32</v>
      </c>
      <c r="B21" s="17" t="s">
        <v>31</v>
      </c>
      <c r="C21" s="5">
        <f>D21*12*1567</f>
        <v>1504.32</v>
      </c>
      <c r="D21" s="4">
        <v>0.08</v>
      </c>
    </row>
    <row r="22" spans="1:4" ht="71.25" customHeight="1">
      <c r="A22" s="7" t="s">
        <v>30</v>
      </c>
      <c r="B22" s="6" t="s">
        <v>29</v>
      </c>
      <c r="C22" s="16"/>
      <c r="D22" s="15"/>
    </row>
    <row r="23" spans="1:4" ht="21" customHeight="1">
      <c r="A23" s="14" t="s">
        <v>28</v>
      </c>
      <c r="B23" s="13" t="s">
        <v>27</v>
      </c>
      <c r="C23" s="5">
        <f>D23*12*1567</f>
        <v>89507.04</v>
      </c>
      <c r="D23" s="4">
        <v>4.76</v>
      </c>
    </row>
    <row r="24" spans="1:4" ht="21" customHeight="1">
      <c r="A24" s="14" t="s">
        <v>26</v>
      </c>
      <c r="B24" s="13" t="s">
        <v>4</v>
      </c>
      <c r="C24" s="5">
        <f>C23*26.2%</f>
        <v>23450.84448</v>
      </c>
      <c r="D24" s="5">
        <f>D23*26.2%</f>
        <v>1.24712</v>
      </c>
    </row>
    <row r="25" spans="1:4" ht="21" customHeight="1">
      <c r="A25" s="7" t="s">
        <v>25</v>
      </c>
      <c r="B25" s="6" t="s">
        <v>24</v>
      </c>
      <c r="C25" s="5">
        <f>D25*12*1567</f>
        <v>4136.88</v>
      </c>
      <c r="D25" s="4">
        <v>0.22</v>
      </c>
    </row>
    <row r="26" spans="1:4" ht="33" customHeight="1">
      <c r="A26" s="7" t="s">
        <v>23</v>
      </c>
      <c r="B26" s="6" t="s">
        <v>22</v>
      </c>
      <c r="C26" s="5">
        <f>D26*12*1567</f>
        <v>0</v>
      </c>
      <c r="D26" s="4">
        <v>0</v>
      </c>
    </row>
    <row r="27" spans="1:4" ht="33" customHeight="1">
      <c r="A27" s="7" t="s">
        <v>21</v>
      </c>
      <c r="B27" s="6" t="s">
        <v>20</v>
      </c>
      <c r="C27" s="5">
        <f>D27*12*1567</f>
        <v>0</v>
      </c>
      <c r="D27" s="4">
        <v>0</v>
      </c>
    </row>
    <row r="28" spans="1:4" ht="33" customHeight="1">
      <c r="A28" s="7" t="s">
        <v>19</v>
      </c>
      <c r="B28" s="6" t="s">
        <v>18</v>
      </c>
      <c r="C28" s="5">
        <f>D28*12*1567</f>
        <v>0</v>
      </c>
      <c r="D28" s="4">
        <v>0</v>
      </c>
    </row>
    <row r="29" spans="1:4" ht="19.5" customHeight="1">
      <c r="A29" s="7" t="s">
        <v>17</v>
      </c>
      <c r="B29" s="6" t="s">
        <v>16</v>
      </c>
      <c r="C29" s="5">
        <f>D29*12*1567</f>
        <v>0</v>
      </c>
      <c r="D29" s="4">
        <v>0</v>
      </c>
    </row>
    <row r="30" spans="1:4" ht="19.5" customHeight="1">
      <c r="A30" s="7" t="s">
        <v>15</v>
      </c>
      <c r="B30" s="6" t="s">
        <v>14</v>
      </c>
      <c r="C30" s="5">
        <f>D30*12*1567</f>
        <v>3533.2716</v>
      </c>
      <c r="D30" s="4">
        <f>18.79*1%</f>
        <v>0.18789999999999998</v>
      </c>
    </row>
    <row r="31" spans="1:4" ht="38.25" customHeight="1">
      <c r="A31" s="12" t="s">
        <v>13</v>
      </c>
      <c r="B31" s="12"/>
      <c r="C31" s="23">
        <f>SUM(C8:C30)</f>
        <v>357243.28104000003</v>
      </c>
      <c r="D31" s="11">
        <f>SUM(D8:D30)</f>
        <v>18.99826</v>
      </c>
    </row>
    <row r="32" spans="1:4" ht="47.25">
      <c r="A32" s="10" t="s">
        <v>12</v>
      </c>
      <c r="B32" s="9" t="s">
        <v>11</v>
      </c>
      <c r="C32" s="5" t="s">
        <v>10</v>
      </c>
      <c r="D32" s="4" t="s">
        <v>9</v>
      </c>
    </row>
    <row r="33" spans="1:4" ht="15.75">
      <c r="A33" s="8" t="s">
        <v>8</v>
      </c>
      <c r="B33" s="8"/>
      <c r="C33" s="5"/>
      <c r="D33" s="4"/>
    </row>
    <row r="34" spans="1:4" ht="28.5" customHeight="1">
      <c r="A34" s="7" t="s">
        <v>7</v>
      </c>
      <c r="B34" s="6" t="s">
        <v>6</v>
      </c>
      <c r="C34" s="5"/>
      <c r="D34" s="4"/>
    </row>
    <row r="35" spans="1:4" ht="28.5" customHeight="1">
      <c r="A35" s="7"/>
      <c r="B35" s="6" t="s">
        <v>5</v>
      </c>
      <c r="C35" s="5">
        <f>D35*12*1567</f>
        <v>146347.7712</v>
      </c>
      <c r="D35" s="4">
        <v>7.7828</v>
      </c>
    </row>
    <row r="36" spans="1:4" ht="28.5" customHeight="1">
      <c r="A36" s="7"/>
      <c r="B36" s="6" t="s">
        <v>4</v>
      </c>
      <c r="C36" s="5">
        <f>D36*12*1567</f>
        <v>35488.41312</v>
      </c>
      <c r="D36" s="4">
        <v>1.88728</v>
      </c>
    </row>
    <row r="37" spans="1:4" ht="28.5" customHeight="1">
      <c r="A37" s="7" t="s">
        <v>3</v>
      </c>
      <c r="B37" s="6" t="s">
        <v>2</v>
      </c>
      <c r="C37" s="5">
        <f>D37*12*1567</f>
        <v>14103</v>
      </c>
      <c r="D37" s="4">
        <v>0.75</v>
      </c>
    </row>
    <row r="40" spans="2:4" ht="15.75">
      <c r="B40" s="3" t="s">
        <v>1</v>
      </c>
      <c r="D40" s="2" t="s">
        <v>0</v>
      </c>
    </row>
  </sheetData>
  <sheetProtection password="ED33" sheet="1" objects="1" scenarios="1"/>
  <mergeCells count="6">
    <mergeCell ref="A33:B33"/>
    <mergeCell ref="A1:D1"/>
    <mergeCell ref="A2:B2"/>
    <mergeCell ref="A3:B3"/>
    <mergeCell ref="A6:B6"/>
    <mergeCell ref="A31:B3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2011-11-17T07:36:14Z</dcterms:modified>
  <cp:category/>
  <cp:version/>
  <cp:contentType/>
  <cp:contentStatus/>
</cp:coreProperties>
</file>