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55" windowWidth="18495" windowHeight="11445"/>
  </bookViews>
  <sheets>
    <sheet name="72" sheetId="2" r:id="rId1"/>
  </sheets>
  <definedNames>
    <definedName name="_xlnm.Print_Area" localSheetId="0">'72'!$A$1:$F$74</definedName>
  </definedNames>
  <calcPr calcId="125725"/>
</workbook>
</file>

<file path=xl/calcChain.xml><?xml version="1.0" encoding="utf-8"?>
<calcChain xmlns="http://schemas.openxmlformats.org/spreadsheetml/2006/main">
  <c r="E55" i="2"/>
  <c r="D55"/>
  <c r="D49"/>
</calcChain>
</file>

<file path=xl/sharedStrings.xml><?xml version="1.0" encoding="utf-8"?>
<sst xmlns="http://schemas.openxmlformats.org/spreadsheetml/2006/main" count="102" uniqueCount="96">
  <si>
    <t>Характеристика МКД</t>
  </si>
  <si>
    <t>Количество подъездов</t>
  </si>
  <si>
    <t>Площадь нежилых помещений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</si>
  <si>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</si>
  <si>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</si>
  <si>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t>Размер платы за 1 кв.м. площади помещений в месяц, руб.</t>
  </si>
  <si>
    <t>Техническое обслуживание внутридомового инженерного оборудования</t>
  </si>
  <si>
    <t>Проведение технических осмотров, профилактического  ремонта и устранение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 ремонт изоляции, проверка исправности канализационных вытяжек и устранение причин при обнаружении их неисправности и т.д.</t>
  </si>
  <si>
    <t>Техническое обслуживание конструктивных элементов зданий</t>
  </si>
  <si>
    <t>Проведение технических осмотров, профилактического  ремонта,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т.д.</t>
  </si>
  <si>
    <t>Аварийно-ремонтное обслуживание</t>
  </si>
  <si>
    <t>круглосуточно на системах водоснабжения, водоотведния, теплоснабжения и энергообеспечения</t>
  </si>
  <si>
    <t>Санитарное содержание лестничных клеток</t>
  </si>
  <si>
    <t>2 раза в неделю</t>
  </si>
  <si>
    <t>Уборка земельного участка, входящего в состав общего имущества дома</t>
  </si>
  <si>
    <t>Сбор, вывоз и утилизация крупногабаритных бытовых отходов</t>
  </si>
  <si>
    <t>Сбор, вывоз и утилизация твердых бытовых отходов</t>
  </si>
  <si>
    <t>не реже одного раза в сутки</t>
  </si>
  <si>
    <t>Дератизация, дезинсекция</t>
  </si>
  <si>
    <t>дератизация - 1 раз в квартал, дезинсекция - 4 раза в год</t>
  </si>
  <si>
    <t>Обслуживание  лифтов</t>
  </si>
  <si>
    <t>ежемесячно, согласно договору со специализированной организацией</t>
  </si>
  <si>
    <t>Тех.обслуживание средств автоматизации ИТП</t>
  </si>
  <si>
    <t>ежемесячно</t>
  </si>
  <si>
    <t>ИТОГО  содержание общего имущества в многоквартирном доме</t>
  </si>
  <si>
    <t>УПРАВЛЕНИЕ МНОГОКВАРТИРНЫМ ДОМОМ</t>
  </si>
  <si>
    <t xml:space="preserve">ВСЕГО управление многоквартирным домом и содержание общего имущества в многоквартирном доме </t>
  </si>
  <si>
    <t>Директор ООО "КЖЭК "Горский"</t>
  </si>
  <si>
    <t>С.В. Занина</t>
  </si>
  <si>
    <t>Экономист</t>
  </si>
  <si>
    <r>
      <t xml:space="preserve">Техническое обслуживание ОПУ </t>
    </r>
    <r>
      <rPr>
        <sz val="10"/>
        <color indexed="8"/>
        <rFont val="Times New Roman"/>
        <family val="1"/>
        <charset val="204"/>
      </rPr>
      <t>(тепловая энергия, горячее и холодное вводоснабжение)</t>
    </r>
  </si>
  <si>
    <t xml:space="preserve">Общая площадь помещений </t>
  </si>
  <si>
    <t>м-н Горский 72</t>
  </si>
  <si>
    <t>Раздел 1. Содержание общего имущества дома</t>
  </si>
  <si>
    <t>Раздел 2. Дополнительные услуги и работы</t>
  </si>
  <si>
    <t xml:space="preserve">Сбор денежных средств для формирования резерва на текущий ремонт </t>
  </si>
  <si>
    <t>1.</t>
  </si>
  <si>
    <t>2.</t>
  </si>
  <si>
    <t>Площадь жилых помещений</t>
  </si>
  <si>
    <t>Площадь, оборудованная ППА</t>
  </si>
  <si>
    <t>Площадь дворовой территории</t>
  </si>
  <si>
    <t>3.</t>
  </si>
  <si>
    <t>4.</t>
  </si>
  <si>
    <t>5.</t>
  </si>
  <si>
    <t>Автоуслуги по вывозу снега (с последующей корректировкой за отчетный период)</t>
  </si>
  <si>
    <t>за фактически вывезенный объем</t>
  </si>
  <si>
    <t>М.А. Иващук</t>
  </si>
  <si>
    <t>6.</t>
  </si>
  <si>
    <t>7.</t>
  </si>
  <si>
    <t>8.</t>
  </si>
  <si>
    <t>9.</t>
  </si>
  <si>
    <t>10.</t>
  </si>
  <si>
    <t>11.</t>
  </si>
  <si>
    <t>12.</t>
  </si>
  <si>
    <t>13.</t>
  </si>
  <si>
    <t>Обслуживание  противопожарной автоматики (1, 2 подъезды, кв. 1-212)</t>
  </si>
  <si>
    <t>Механизированная уборка дворовой территории</t>
  </si>
  <si>
    <t>Фактические затраты в год, руб.</t>
  </si>
  <si>
    <t>Дополнительные доходы</t>
  </si>
  <si>
    <t>Провайдер/
рекламораспространитель</t>
  </si>
  <si>
    <t>сумма за год</t>
  </si>
  <si>
    <t>80%</t>
  </si>
  <si>
    <t>Новотелеком</t>
  </si>
  <si>
    <t>ЭР-Телеком</t>
  </si>
  <si>
    <t>Сиб.сети</t>
  </si>
  <si>
    <t>ТТК</t>
  </si>
  <si>
    <t>Совр.рекл.технологии</t>
  </si>
  <si>
    <t>Топ Медиа Групп</t>
  </si>
  <si>
    <t>ИТОГО 2014 год</t>
  </si>
  <si>
    <t>Текущий ремонт</t>
  </si>
  <si>
    <t>Собрано по статье Текущий ремонт и Доп.доходы</t>
  </si>
  <si>
    <t>Остаток денежных средств</t>
  </si>
  <si>
    <t>Вид работ</t>
  </si>
  <si>
    <t>Сумма</t>
  </si>
  <si>
    <t>удлинение выпусков ливневой канализации</t>
  </si>
  <si>
    <t>ЛИФТ АВР ООО "РСК" с накладными 10%</t>
  </si>
  <si>
    <t>итого</t>
  </si>
  <si>
    <t>ООО "Аптека "Авиценна-Новосибирск"</t>
  </si>
  <si>
    <t>ООО "Транспортная Сеть Сибири"</t>
  </si>
  <si>
    <t>ООО "Тюльпан"</t>
  </si>
  <si>
    <t>ООО "Элит+Н"</t>
  </si>
  <si>
    <t>Шабулина</t>
  </si>
  <si>
    <t>стр.1</t>
  </si>
  <si>
    <t>ОГУРЦОВ А.В. ЯЧИНА С.Ю.</t>
  </si>
  <si>
    <t>ремонт отмостки со стороны входа в помещение насосной (вх.518 от 08.07.14)</t>
  </si>
  <si>
    <t>ремонт подъезда № 3</t>
  </si>
  <si>
    <t>ремонт в отсечке 2 под 1 эт.</t>
  </si>
  <si>
    <t>окраска фасада</t>
  </si>
  <si>
    <t>установка металлической двери выход на кровлю 1 подъезд (ЛСР б/н от "__"________2014г.)</t>
  </si>
  <si>
    <t>ремонт отмостки по периметру здания (ЛСР б/н от 15.07.14)</t>
  </si>
  <si>
    <t>ремонт подъезда № 4</t>
  </si>
  <si>
    <t>ЛИФТ АВР акт № 52 от 01.04.14 ООО "РСК" с накладными 10%</t>
  </si>
  <si>
    <t>Остаток ден.средств на 31.12.2013 г.</t>
  </si>
  <si>
    <t>По перечню 2014</t>
  </si>
  <si>
    <t>справочно</t>
  </si>
  <si>
    <t>ОТЧЁТ 
об использовании средств собственников по текущему содержанию 
общего имущества многоквартирного дома № 72 по ул. Горский м-н
за 2014 год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</si>
</sst>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Arial"/>
      <family val="2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87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4" fontId="3" fillId="2" borderId="0" xfId="0" applyNumberFormat="1" applyFont="1" applyFill="1"/>
    <xf numFmtId="0" fontId="9" fillId="0" borderId="0" xfId="0" applyFont="1" applyFill="1"/>
    <xf numFmtId="0" fontId="3" fillId="0" borderId="0" xfId="0" applyFont="1" applyFill="1"/>
    <xf numFmtId="0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6" fillId="0" borderId="1" xfId="1" applyNumberFormat="1" applyFont="1" applyBorder="1" applyAlignment="1">
      <alignment vertical="center" wrapText="1"/>
    </xf>
    <xf numFmtId="4" fontId="16" fillId="0" borderId="1" xfId="1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4" fontId="17" fillId="0" borderId="1" xfId="0" applyNumberFormat="1" applyFont="1" applyBorder="1" applyAlignment="1">
      <alignment horizontal="center"/>
    </xf>
    <xf numFmtId="0" fontId="7" fillId="0" borderId="0" xfId="0" applyFont="1" applyFill="1" applyAlignment="1">
      <alignment vertical="center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/>
    </xf>
    <xf numFmtId="0" fontId="13" fillId="0" borderId="0" xfId="0" applyFont="1"/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4" fontId="3" fillId="0" borderId="0" xfId="0" applyNumberFormat="1" applyFont="1" applyFill="1"/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/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0" borderId="16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view="pageBreakPreview" topLeftCell="A49" zoomScaleSheetLayoutView="100" workbookViewId="0">
      <selection activeCell="E55" sqref="E55:E65"/>
    </sheetView>
  </sheetViews>
  <sheetFormatPr defaultRowHeight="30.75" customHeight="1"/>
  <cols>
    <col min="1" max="1" width="5.140625" style="1" customWidth="1"/>
    <col min="2" max="2" width="29.42578125" style="24" customWidth="1"/>
    <col min="3" max="3" width="39" style="24" customWidth="1"/>
    <col min="4" max="5" width="14.7109375" style="24" customWidth="1"/>
    <col min="6" max="6" width="16.85546875" style="22" customWidth="1"/>
    <col min="7" max="16384" width="9.140625" style="40"/>
  </cols>
  <sheetData>
    <row r="1" spans="1:6" ht="93" customHeight="1">
      <c r="A1" s="79" t="s">
        <v>95</v>
      </c>
      <c r="B1" s="79"/>
      <c r="C1" s="79"/>
      <c r="D1" s="79"/>
      <c r="E1" s="79"/>
      <c r="F1" s="79"/>
    </row>
    <row r="2" spans="1:6" ht="12.75">
      <c r="A2" s="75" t="s">
        <v>0</v>
      </c>
      <c r="B2" s="76"/>
      <c r="C2" s="77" t="s">
        <v>32</v>
      </c>
      <c r="D2" s="77"/>
      <c r="E2" s="77"/>
      <c r="F2" s="34"/>
    </row>
    <row r="3" spans="1:6" ht="12.75">
      <c r="A3" s="75" t="s">
        <v>1</v>
      </c>
      <c r="B3" s="76"/>
      <c r="C3" s="78">
        <v>4</v>
      </c>
      <c r="D3" s="78"/>
      <c r="E3" s="78"/>
      <c r="F3" s="35"/>
    </row>
    <row r="4" spans="1:6" ht="12.75">
      <c r="A4" s="78" t="s">
        <v>31</v>
      </c>
      <c r="B4" s="76"/>
      <c r="C4" s="84">
        <v>18696</v>
      </c>
      <c r="D4" s="84"/>
      <c r="E4" s="84"/>
      <c r="F4" s="36"/>
    </row>
    <row r="5" spans="1:6" ht="12.75">
      <c r="A5" s="82" t="s">
        <v>38</v>
      </c>
      <c r="B5" s="83"/>
      <c r="C5" s="84">
        <v>17634</v>
      </c>
      <c r="D5" s="84"/>
      <c r="E5" s="84"/>
      <c r="F5" s="37"/>
    </row>
    <row r="6" spans="1:6" ht="12.75">
      <c r="A6" s="82" t="s">
        <v>2</v>
      </c>
      <c r="B6" s="83"/>
      <c r="C6" s="84">
        <v>1062</v>
      </c>
      <c r="D6" s="84"/>
      <c r="E6" s="84"/>
      <c r="F6" s="37"/>
    </row>
    <row r="7" spans="1:6" ht="12.75">
      <c r="A7" s="82" t="s">
        <v>40</v>
      </c>
      <c r="B7" s="83"/>
      <c r="C7" s="84">
        <v>8004.7</v>
      </c>
      <c r="D7" s="84"/>
      <c r="E7" s="84"/>
      <c r="F7" s="62"/>
    </row>
    <row r="8" spans="1:6" ht="12.75">
      <c r="A8" s="82" t="s">
        <v>39</v>
      </c>
      <c r="B8" s="83"/>
      <c r="C8" s="84">
        <v>10336</v>
      </c>
      <c r="D8" s="84"/>
      <c r="E8" s="84"/>
      <c r="F8" s="61" t="s">
        <v>94</v>
      </c>
    </row>
    <row r="9" spans="1:6" ht="53.25" customHeight="1">
      <c r="A9" s="85" t="s">
        <v>3</v>
      </c>
      <c r="B9" s="76"/>
      <c r="C9" s="32" t="s">
        <v>4</v>
      </c>
      <c r="D9" s="32" t="s">
        <v>57</v>
      </c>
      <c r="E9" s="32" t="s">
        <v>5</v>
      </c>
      <c r="F9" s="38" t="s">
        <v>93</v>
      </c>
    </row>
    <row r="10" spans="1:6" ht="15" customHeight="1">
      <c r="A10" s="80" t="s">
        <v>33</v>
      </c>
      <c r="B10" s="81"/>
      <c r="C10" s="81"/>
      <c r="D10" s="81"/>
      <c r="E10" s="81"/>
      <c r="F10" s="33"/>
    </row>
    <row r="11" spans="1:6" ht="135">
      <c r="A11" s="2" t="s">
        <v>36</v>
      </c>
      <c r="B11" s="9" t="s">
        <v>6</v>
      </c>
      <c r="C11" s="25" t="s">
        <v>7</v>
      </c>
      <c r="D11" s="3">
        <v>468491.20757191948</v>
      </c>
      <c r="E11" s="3">
        <v>2.0881971525634691</v>
      </c>
      <c r="F11" s="3">
        <v>355872.09</v>
      </c>
    </row>
    <row r="12" spans="1:6" ht="78.75">
      <c r="A12" s="2" t="s">
        <v>37</v>
      </c>
      <c r="B12" s="9" t="s">
        <v>8</v>
      </c>
      <c r="C12" s="25" t="s">
        <v>9</v>
      </c>
      <c r="D12" s="3">
        <v>354329.96900757856</v>
      </c>
      <c r="E12" s="3">
        <v>1.5793483856064514</v>
      </c>
      <c r="F12" s="3">
        <v>269153.71000000002</v>
      </c>
    </row>
    <row r="13" spans="1:6" ht="25.5">
      <c r="A13" s="2" t="s">
        <v>41</v>
      </c>
      <c r="B13" s="9" t="s">
        <v>10</v>
      </c>
      <c r="C13" s="26" t="s">
        <v>11</v>
      </c>
      <c r="D13" s="3">
        <v>255129.28895042231</v>
      </c>
      <c r="E13" s="3">
        <v>1.1371830380403221</v>
      </c>
      <c r="F13" s="4">
        <v>222998.53</v>
      </c>
    </row>
    <row r="14" spans="1:6" ht="30.75" customHeight="1">
      <c r="A14" s="5" t="s">
        <v>42</v>
      </c>
      <c r="B14" s="39" t="s">
        <v>12</v>
      </c>
      <c r="C14" s="27"/>
      <c r="D14" s="3">
        <v>405723.98999999982</v>
      </c>
      <c r="E14" s="3">
        <v>1.8084260002139485</v>
      </c>
      <c r="F14" s="4">
        <v>405723.99</v>
      </c>
    </row>
    <row r="15" spans="1:6" ht="38.25">
      <c r="A15" s="2" t="s">
        <v>43</v>
      </c>
      <c r="B15" s="9" t="s">
        <v>14</v>
      </c>
      <c r="C15" s="7"/>
      <c r="D15" s="3">
        <v>890813.30953266518</v>
      </c>
      <c r="E15" s="3">
        <v>3.9706056087428019</v>
      </c>
      <c r="F15" s="4">
        <v>559583.72</v>
      </c>
    </row>
    <row r="16" spans="1:6" s="63" customFormat="1" ht="25.5">
      <c r="A16" s="5"/>
      <c r="B16" s="10" t="s">
        <v>56</v>
      </c>
      <c r="C16" s="8"/>
      <c r="D16" s="3">
        <v>4596.24</v>
      </c>
      <c r="E16" s="3">
        <v>2.04867351305092E-2</v>
      </c>
      <c r="F16" s="6">
        <v>4596.24</v>
      </c>
    </row>
    <row r="17" spans="1:6" ht="38.25">
      <c r="A17" s="2" t="s">
        <v>47</v>
      </c>
      <c r="B17" s="10" t="s">
        <v>44</v>
      </c>
      <c r="C17" s="31" t="s">
        <v>45</v>
      </c>
      <c r="D17" s="3">
        <v>297272.436383566</v>
      </c>
      <c r="E17" s="3">
        <v>1.3250269058602819</v>
      </c>
      <c r="F17" s="4">
        <v>90000</v>
      </c>
    </row>
    <row r="18" spans="1:6" ht="30.75" customHeight="1">
      <c r="A18" s="2" t="s">
        <v>48</v>
      </c>
      <c r="B18" s="9" t="s">
        <v>15</v>
      </c>
      <c r="C18" s="31" t="s">
        <v>13</v>
      </c>
      <c r="D18" s="3">
        <v>174817.53120000008</v>
      </c>
      <c r="E18" s="3">
        <v>0.77921093281985487</v>
      </c>
      <c r="F18" s="4">
        <v>174817.5312</v>
      </c>
    </row>
    <row r="19" spans="1:6" ht="30.75" customHeight="1">
      <c r="A19" s="2" t="s">
        <v>49</v>
      </c>
      <c r="B19" s="9" t="s">
        <v>16</v>
      </c>
      <c r="C19" s="31" t="s">
        <v>17</v>
      </c>
      <c r="D19" s="3">
        <v>398749.53999999963</v>
      </c>
      <c r="E19" s="3">
        <v>1.7773389138496634</v>
      </c>
      <c r="F19" s="4">
        <v>398749.54</v>
      </c>
    </row>
    <row r="20" spans="1:6" ht="25.5">
      <c r="A20" s="2" t="s">
        <v>50</v>
      </c>
      <c r="B20" s="9" t="s">
        <v>18</v>
      </c>
      <c r="C20" s="31" t="s">
        <v>19</v>
      </c>
      <c r="D20" s="3">
        <v>7922.8</v>
      </c>
      <c r="E20" s="3">
        <v>3.5314149194123519E-2</v>
      </c>
      <c r="F20" s="4">
        <v>7922.8</v>
      </c>
    </row>
    <row r="21" spans="1:6" ht="25.5">
      <c r="A21" s="2" t="s">
        <v>51</v>
      </c>
      <c r="B21" s="9" t="s">
        <v>20</v>
      </c>
      <c r="C21" s="31" t="s">
        <v>21</v>
      </c>
      <c r="D21" s="3">
        <v>453148.19000000012</v>
      </c>
      <c r="E21" s="3">
        <v>2.0198090054913713</v>
      </c>
      <c r="F21" s="4">
        <v>453148.19</v>
      </c>
    </row>
    <row r="22" spans="1:6" ht="30.75" customHeight="1">
      <c r="A22" s="2" t="s">
        <v>52</v>
      </c>
      <c r="B22" s="9" t="s">
        <v>22</v>
      </c>
      <c r="C22" s="31" t="s">
        <v>23</v>
      </c>
      <c r="D22" s="3">
        <v>65784.000000000015</v>
      </c>
      <c r="E22" s="3">
        <v>0.29321780059905866</v>
      </c>
      <c r="F22" s="4">
        <v>65784</v>
      </c>
    </row>
    <row r="23" spans="1:6" ht="38.25">
      <c r="A23" s="2" t="s">
        <v>53</v>
      </c>
      <c r="B23" s="9" t="s">
        <v>30</v>
      </c>
      <c r="C23" s="31" t="s">
        <v>23</v>
      </c>
      <c r="D23" s="3">
        <v>55756.925759999998</v>
      </c>
      <c r="E23" s="3">
        <v>0.24852430894308941</v>
      </c>
      <c r="F23" s="4">
        <v>53000.88</v>
      </c>
    </row>
    <row r="24" spans="1:6" ht="38.25">
      <c r="A24" s="11"/>
      <c r="B24" s="12" t="s">
        <v>24</v>
      </c>
      <c r="C24" s="7"/>
      <c r="D24" s="3">
        <v>3832535.428406151</v>
      </c>
      <c r="E24" s="3">
        <v>17.082688937054947</v>
      </c>
      <c r="F24" s="13">
        <v>3056754.9811999998</v>
      </c>
    </row>
    <row r="25" spans="1:6" ht="25.5">
      <c r="A25" s="5" t="s">
        <v>54</v>
      </c>
      <c r="B25" s="39" t="s">
        <v>25</v>
      </c>
      <c r="C25" s="30"/>
      <c r="D25" s="13">
        <v>644975.3010332</v>
      </c>
      <c r="E25" s="3">
        <v>2.8748364223773355</v>
      </c>
      <c r="F25" s="13">
        <v>644975.3010332</v>
      </c>
    </row>
    <row r="26" spans="1:6" ht="51">
      <c r="A26" s="14"/>
      <c r="B26" s="12" t="s">
        <v>26</v>
      </c>
      <c r="C26" s="15"/>
      <c r="D26" s="3">
        <v>4477510.7294393508</v>
      </c>
      <c r="E26" s="3">
        <v>19.957525359432278</v>
      </c>
      <c r="F26" s="4">
        <v>3701730.2822332</v>
      </c>
    </row>
    <row r="27" spans="1:6" ht="15" customHeight="1">
      <c r="A27" s="80" t="s">
        <v>34</v>
      </c>
      <c r="B27" s="81"/>
      <c r="C27" s="81"/>
      <c r="D27" s="81"/>
      <c r="E27" s="81"/>
      <c r="F27" s="33"/>
    </row>
    <row r="28" spans="1:6" ht="38.25">
      <c r="A28" s="2" t="s">
        <v>36</v>
      </c>
      <c r="B28" s="12" t="s">
        <v>35</v>
      </c>
      <c r="C28" s="16"/>
      <c r="D28" s="4">
        <v>112176</v>
      </c>
      <c r="E28" s="3">
        <v>0.5</v>
      </c>
      <c r="F28" s="4">
        <v>112176</v>
      </c>
    </row>
    <row r="29" spans="1:6" ht="38.25">
      <c r="A29" s="2" t="s">
        <v>37</v>
      </c>
      <c r="B29" s="9" t="s">
        <v>55</v>
      </c>
      <c r="C29" s="31" t="s">
        <v>21</v>
      </c>
      <c r="D29" s="3">
        <v>302087.57700000005</v>
      </c>
      <c r="E29" s="3">
        <v>2.4355616050696596</v>
      </c>
      <c r="F29" s="28">
        <v>302087.57700000005</v>
      </c>
    </row>
    <row r="30" spans="1:6" ht="12.75">
      <c r="A30" s="17"/>
      <c r="B30" s="18"/>
      <c r="C30" s="19"/>
      <c r="D30" s="19"/>
      <c r="E30" s="19"/>
      <c r="F30" s="20"/>
    </row>
    <row r="31" spans="1:6" ht="12.75">
      <c r="A31" s="17"/>
      <c r="B31" s="18"/>
      <c r="C31" s="19"/>
      <c r="D31" s="19"/>
      <c r="E31" s="19"/>
      <c r="F31" s="20"/>
    </row>
    <row r="32" spans="1:6" ht="12.75">
      <c r="A32" s="17"/>
      <c r="B32" s="64" t="s">
        <v>58</v>
      </c>
      <c r="C32" s="64"/>
      <c r="D32" s="64"/>
      <c r="E32" s="19"/>
      <c r="F32" s="40"/>
    </row>
    <row r="33" spans="2:6" ht="24">
      <c r="B33" s="41" t="s">
        <v>59</v>
      </c>
      <c r="C33" s="42" t="s">
        <v>60</v>
      </c>
      <c r="D33" s="43" t="s">
        <v>61</v>
      </c>
      <c r="E33" s="29"/>
      <c r="F33" s="40"/>
    </row>
    <row r="34" spans="2:6" ht="24">
      <c r="B34" s="44" t="s">
        <v>77</v>
      </c>
      <c r="C34" s="45">
        <v>11469.599999999999</v>
      </c>
      <c r="D34" s="46">
        <v>9175.6799999999985</v>
      </c>
      <c r="E34" s="29"/>
      <c r="F34" s="40"/>
    </row>
    <row r="35" spans="2:6" ht="15">
      <c r="B35" s="44" t="s">
        <v>78</v>
      </c>
      <c r="C35" s="45">
        <v>14169.599999999997</v>
      </c>
      <c r="D35" s="46">
        <v>11335.679999999998</v>
      </c>
      <c r="E35" s="29"/>
      <c r="F35" s="40"/>
    </row>
    <row r="36" spans="2:6" ht="15">
      <c r="B36" s="44" t="s">
        <v>79</v>
      </c>
      <c r="C36" s="45">
        <v>0</v>
      </c>
      <c r="D36" s="46">
        <v>0</v>
      </c>
      <c r="E36" s="29"/>
      <c r="F36" s="40"/>
    </row>
    <row r="37" spans="2:6" ht="15">
      <c r="B37" s="44" t="s">
        <v>80</v>
      </c>
      <c r="C37" s="45">
        <v>0</v>
      </c>
      <c r="D37" s="46">
        <v>0</v>
      </c>
      <c r="E37" s="29"/>
      <c r="F37" s="40"/>
    </row>
    <row r="38" spans="2:6" ht="15">
      <c r="B38" s="44" t="s">
        <v>81</v>
      </c>
      <c r="C38" s="45">
        <v>1162.8</v>
      </c>
      <c r="D38" s="46">
        <v>930.24</v>
      </c>
      <c r="E38" s="29"/>
      <c r="F38" s="40"/>
    </row>
    <row r="39" spans="2:6" ht="15">
      <c r="B39" s="44" t="s">
        <v>82</v>
      </c>
      <c r="C39" s="45">
        <v>793</v>
      </c>
      <c r="D39" s="46">
        <v>634.40000000000009</v>
      </c>
      <c r="E39" s="29"/>
      <c r="F39" s="40"/>
    </row>
    <row r="40" spans="2:6" ht="15">
      <c r="B40" s="44" t="s">
        <v>82</v>
      </c>
      <c r="C40" s="45">
        <v>2267.09</v>
      </c>
      <c r="D40" s="46">
        <v>1813.6720000000003</v>
      </c>
      <c r="E40" s="29"/>
      <c r="F40" s="40"/>
    </row>
    <row r="41" spans="2:6" ht="15">
      <c r="B41" s="44" t="s">
        <v>82</v>
      </c>
      <c r="C41" s="45">
        <v>100</v>
      </c>
      <c r="D41" s="46">
        <v>80</v>
      </c>
      <c r="E41" s="29"/>
      <c r="F41" s="40"/>
    </row>
    <row r="42" spans="2:6" ht="15">
      <c r="B42" s="86" t="s">
        <v>83</v>
      </c>
      <c r="C42" s="45">
        <v>17334.14</v>
      </c>
      <c r="D42" s="46">
        <v>13867.312</v>
      </c>
      <c r="E42" s="29"/>
      <c r="F42" s="40"/>
    </row>
    <row r="43" spans="2:6" ht="15">
      <c r="B43" s="44" t="s">
        <v>62</v>
      </c>
      <c r="C43" s="45">
        <v>23739.360000000001</v>
      </c>
      <c r="D43" s="46">
        <v>18991.488000000001</v>
      </c>
      <c r="E43" s="29"/>
      <c r="F43" s="40"/>
    </row>
    <row r="44" spans="2:6" ht="15">
      <c r="B44" s="44" t="s">
        <v>63</v>
      </c>
      <c r="C44" s="45">
        <v>19793.760000000002</v>
      </c>
      <c r="D44" s="46">
        <v>15835.008000000002</v>
      </c>
      <c r="E44" s="29"/>
      <c r="F44" s="40"/>
    </row>
    <row r="45" spans="2:6" ht="15">
      <c r="B45" s="44" t="s">
        <v>64</v>
      </c>
      <c r="C45" s="45">
        <v>23739.360000000001</v>
      </c>
      <c r="D45" s="46">
        <v>18991.488000000001</v>
      </c>
      <c r="E45" s="29"/>
      <c r="F45" s="40"/>
    </row>
    <row r="46" spans="2:6" ht="15">
      <c r="B46" s="44" t="s">
        <v>65</v>
      </c>
      <c r="C46" s="45">
        <v>23739.360000000001</v>
      </c>
      <c r="D46" s="46">
        <v>18991.488000000001</v>
      </c>
      <c r="E46" s="29"/>
      <c r="F46" s="40"/>
    </row>
    <row r="47" spans="2:6" ht="15">
      <c r="B47" s="44" t="s">
        <v>66</v>
      </c>
      <c r="C47" s="45">
        <v>3000</v>
      </c>
      <c r="D47" s="46">
        <v>2400</v>
      </c>
      <c r="E47" s="29"/>
      <c r="F47" s="40"/>
    </row>
    <row r="48" spans="2:6" ht="15">
      <c r="B48" s="44" t="s">
        <v>67</v>
      </c>
      <c r="C48" s="45">
        <v>12000</v>
      </c>
      <c r="D48" s="46">
        <v>9600</v>
      </c>
      <c r="E48" s="29"/>
      <c r="F48" s="40"/>
    </row>
    <row r="49" spans="1:6" ht="14.25">
      <c r="B49" s="47" t="s">
        <v>68</v>
      </c>
      <c r="C49" s="48"/>
      <c r="D49" s="48">
        <f>SUM(D34:D48)</f>
        <v>122646.45599999999</v>
      </c>
      <c r="E49" s="40"/>
      <c r="F49" s="40"/>
    </row>
    <row r="50" spans="1:6" ht="14.25">
      <c r="B50" s="47" t="s">
        <v>92</v>
      </c>
      <c r="C50" s="48"/>
      <c r="D50" s="48">
        <v>497620.97</v>
      </c>
      <c r="E50" s="40"/>
      <c r="F50" s="40"/>
    </row>
    <row r="51" spans="1:6" ht="12.75"/>
    <row r="52" spans="1:6" ht="13.5" thickBot="1">
      <c r="B52" s="21"/>
      <c r="C52" s="49"/>
      <c r="D52" s="49"/>
      <c r="E52" s="49"/>
    </row>
    <row r="53" spans="1:6" ht="27.75" customHeight="1">
      <c r="A53" s="17"/>
      <c r="B53" s="65" t="s">
        <v>69</v>
      </c>
      <c r="C53" s="66"/>
      <c r="D53" s="67" t="s">
        <v>70</v>
      </c>
      <c r="E53" s="67" t="s">
        <v>71</v>
      </c>
      <c r="F53" s="40"/>
    </row>
    <row r="54" spans="1:6" ht="48.75" customHeight="1">
      <c r="A54" s="17"/>
      <c r="B54" s="50" t="s">
        <v>72</v>
      </c>
      <c r="C54" s="51" t="s">
        <v>73</v>
      </c>
      <c r="D54" s="68"/>
      <c r="E54" s="68"/>
      <c r="F54" s="40"/>
    </row>
    <row r="55" spans="1:6" ht="45">
      <c r="A55" s="17"/>
      <c r="B55" s="52" t="s">
        <v>84</v>
      </c>
      <c r="C55" s="53">
        <v>15807.98</v>
      </c>
      <c r="D55" s="69">
        <f>D50+D49+D28</f>
        <v>732443.42599999998</v>
      </c>
      <c r="E55" s="72">
        <f>D55-C65</f>
        <v>272641.33599999989</v>
      </c>
      <c r="F55" s="40"/>
    </row>
    <row r="56" spans="1:6" ht="15">
      <c r="A56" s="17"/>
      <c r="B56" s="52" t="s">
        <v>85</v>
      </c>
      <c r="C56" s="53">
        <v>146108</v>
      </c>
      <c r="D56" s="70"/>
      <c r="E56" s="73"/>
      <c r="F56" s="40"/>
    </row>
    <row r="57" spans="1:6" ht="30">
      <c r="A57" s="17"/>
      <c r="B57" s="52" t="s">
        <v>74</v>
      </c>
      <c r="C57" s="53">
        <v>7885</v>
      </c>
      <c r="D57" s="70"/>
      <c r="E57" s="73"/>
      <c r="F57" s="40"/>
    </row>
    <row r="58" spans="1:6" ht="15">
      <c r="A58" s="17"/>
      <c r="B58" s="52" t="s">
        <v>86</v>
      </c>
      <c r="C58" s="53">
        <v>10440</v>
      </c>
      <c r="D58" s="70"/>
      <c r="E58" s="73"/>
      <c r="F58" s="40"/>
    </row>
    <row r="59" spans="1:6" ht="15">
      <c r="A59" s="17"/>
      <c r="B59" s="52" t="s">
        <v>87</v>
      </c>
      <c r="C59" s="53">
        <v>3910</v>
      </c>
      <c r="D59" s="70"/>
      <c r="E59" s="73"/>
      <c r="F59" s="40"/>
    </row>
    <row r="60" spans="1:6" ht="60">
      <c r="A60" s="17"/>
      <c r="B60" s="52" t="s">
        <v>88</v>
      </c>
      <c r="C60" s="53">
        <v>6006.28</v>
      </c>
      <c r="D60" s="70"/>
      <c r="E60" s="73"/>
      <c r="F60" s="40"/>
    </row>
    <row r="61" spans="1:6" ht="45">
      <c r="A61" s="17"/>
      <c r="B61" s="52" t="s">
        <v>89</v>
      </c>
      <c r="C61" s="53">
        <v>56722.03</v>
      </c>
      <c r="D61" s="70"/>
      <c r="E61" s="73"/>
      <c r="F61" s="40"/>
    </row>
    <row r="62" spans="1:6" ht="15">
      <c r="A62" s="17"/>
      <c r="B62" s="52" t="s">
        <v>90</v>
      </c>
      <c r="C62" s="53">
        <v>143350</v>
      </c>
      <c r="D62" s="70"/>
      <c r="E62" s="73"/>
      <c r="F62" s="40"/>
    </row>
    <row r="63" spans="1:6" ht="45">
      <c r="A63" s="17"/>
      <c r="B63" s="52" t="s">
        <v>91</v>
      </c>
      <c r="C63" s="53">
        <v>25051.4</v>
      </c>
      <c r="D63" s="70"/>
      <c r="E63" s="73"/>
      <c r="F63" s="40"/>
    </row>
    <row r="64" spans="1:6" ht="30">
      <c r="A64" s="17"/>
      <c r="B64" s="52" t="s">
        <v>75</v>
      </c>
      <c r="C64" s="53">
        <v>44521.4</v>
      </c>
      <c r="D64" s="70"/>
      <c r="E64" s="73"/>
      <c r="F64" s="40"/>
    </row>
    <row r="65" spans="1:6" s="57" customFormat="1" ht="15.75" thickBot="1">
      <c r="A65" s="54"/>
      <c r="B65" s="55" t="s">
        <v>76</v>
      </c>
      <c r="C65" s="56">
        <v>459802.09000000008</v>
      </c>
      <c r="D65" s="71"/>
      <c r="E65" s="74"/>
    </row>
    <row r="66" spans="1:6" s="57" customFormat="1" ht="15">
      <c r="A66" s="54"/>
      <c r="B66" s="54"/>
      <c r="C66" s="58"/>
      <c r="D66" s="59"/>
      <c r="E66" s="54"/>
    </row>
    <row r="67" spans="1:6" ht="12.75">
      <c r="B67" s="21"/>
      <c r="C67" s="49"/>
      <c r="D67" s="49"/>
      <c r="E67" s="49"/>
    </row>
    <row r="68" spans="1:6" ht="12.75">
      <c r="B68" s="21"/>
      <c r="C68" s="49"/>
      <c r="D68" s="49"/>
      <c r="E68" s="49"/>
    </row>
    <row r="69" spans="1:6" ht="12.75">
      <c r="B69" s="23" t="s">
        <v>27</v>
      </c>
      <c r="C69" s="21"/>
      <c r="D69" s="21"/>
      <c r="E69" s="22" t="s">
        <v>28</v>
      </c>
      <c r="F69" s="40"/>
    </row>
    <row r="70" spans="1:6" ht="12.75">
      <c r="B70" s="23"/>
      <c r="C70" s="21"/>
      <c r="D70" s="21"/>
      <c r="E70" s="22"/>
      <c r="F70" s="40"/>
    </row>
    <row r="71" spans="1:6" ht="12.75">
      <c r="B71" s="23"/>
      <c r="C71" s="21"/>
      <c r="D71" s="21"/>
      <c r="E71" s="22"/>
      <c r="F71" s="40"/>
    </row>
    <row r="72" spans="1:6" ht="12.75">
      <c r="B72" s="21"/>
      <c r="C72" s="21"/>
      <c r="D72" s="21"/>
      <c r="E72" s="22"/>
      <c r="F72" s="40"/>
    </row>
    <row r="73" spans="1:6" ht="12.75">
      <c r="B73" s="23" t="s">
        <v>29</v>
      </c>
      <c r="C73" s="21"/>
      <c r="D73" s="21"/>
      <c r="E73" s="60" t="s">
        <v>46</v>
      </c>
      <c r="F73" s="40"/>
    </row>
    <row r="74" spans="1:6" ht="12.75">
      <c r="B74" s="21"/>
      <c r="C74" s="21"/>
      <c r="D74" s="21"/>
      <c r="E74" s="21"/>
    </row>
    <row r="75" spans="1:6" s="22" customFormat="1" ht="30.75" customHeight="1">
      <c r="A75" s="1"/>
      <c r="B75" s="21"/>
      <c r="C75" s="21"/>
      <c r="D75" s="21"/>
      <c r="E75" s="21"/>
    </row>
    <row r="76" spans="1:6" s="22" customFormat="1" ht="30.75" customHeight="1">
      <c r="A76" s="1"/>
      <c r="B76" s="21"/>
      <c r="C76" s="21"/>
      <c r="D76" s="21"/>
      <c r="E76" s="21"/>
    </row>
    <row r="77" spans="1:6" s="22" customFormat="1" ht="30.75" customHeight="1">
      <c r="A77" s="1"/>
      <c r="B77" s="21"/>
      <c r="C77" s="21"/>
      <c r="D77" s="21"/>
      <c r="E77" s="21"/>
    </row>
    <row r="78" spans="1:6" s="22" customFormat="1" ht="30.75" customHeight="1">
      <c r="A78" s="1"/>
      <c r="B78" s="21"/>
      <c r="C78" s="21"/>
      <c r="D78" s="21"/>
      <c r="E78" s="21"/>
    </row>
    <row r="79" spans="1:6" s="22" customFormat="1" ht="30.75" customHeight="1">
      <c r="A79" s="1"/>
      <c r="B79" s="21"/>
      <c r="C79" s="21"/>
      <c r="D79" s="21"/>
      <c r="E79" s="21"/>
    </row>
    <row r="80" spans="1:6" s="22" customFormat="1" ht="30.75" customHeight="1">
      <c r="A80" s="1"/>
      <c r="B80" s="21"/>
      <c r="C80" s="21"/>
      <c r="D80" s="21"/>
      <c r="E80" s="21"/>
    </row>
    <row r="81" spans="1:5" s="22" customFormat="1" ht="30.75" customHeight="1">
      <c r="A81" s="1"/>
      <c r="B81" s="21"/>
      <c r="C81" s="21"/>
      <c r="D81" s="21"/>
      <c r="E81" s="21"/>
    </row>
    <row r="82" spans="1:5" s="22" customFormat="1" ht="30.75" customHeight="1">
      <c r="A82" s="1"/>
      <c r="B82" s="21"/>
      <c r="C82" s="21"/>
      <c r="D82" s="21"/>
      <c r="E82" s="21"/>
    </row>
    <row r="83" spans="1:5" s="22" customFormat="1" ht="30.75" customHeight="1">
      <c r="A83" s="1"/>
      <c r="B83" s="21"/>
      <c r="C83" s="21"/>
      <c r="D83" s="21"/>
      <c r="E83" s="21"/>
    </row>
    <row r="84" spans="1:5" s="22" customFormat="1" ht="30.75" customHeight="1">
      <c r="A84" s="1"/>
      <c r="B84" s="21"/>
      <c r="C84" s="21"/>
      <c r="D84" s="21"/>
      <c r="E84" s="21"/>
    </row>
    <row r="85" spans="1:5" s="22" customFormat="1" ht="30.75" customHeight="1">
      <c r="A85" s="1"/>
      <c r="B85" s="21"/>
      <c r="C85" s="21"/>
      <c r="D85" s="21"/>
      <c r="E85" s="21"/>
    </row>
    <row r="86" spans="1:5" s="22" customFormat="1" ht="30.75" customHeight="1">
      <c r="A86" s="1"/>
      <c r="B86" s="21"/>
      <c r="C86" s="21"/>
      <c r="D86" s="21"/>
      <c r="E86" s="21"/>
    </row>
    <row r="87" spans="1:5" s="22" customFormat="1" ht="30.75" customHeight="1">
      <c r="A87" s="1"/>
      <c r="B87" s="21"/>
      <c r="C87" s="21"/>
      <c r="D87" s="21"/>
      <c r="E87" s="21"/>
    </row>
    <row r="88" spans="1:5" s="22" customFormat="1" ht="30.75" customHeight="1">
      <c r="A88" s="1"/>
      <c r="B88" s="21"/>
      <c r="C88" s="21"/>
      <c r="D88" s="21"/>
      <c r="E88" s="21"/>
    </row>
    <row r="89" spans="1:5" s="22" customFormat="1" ht="30.75" customHeight="1">
      <c r="A89" s="1"/>
      <c r="B89" s="21"/>
      <c r="C89" s="21"/>
      <c r="D89" s="21"/>
      <c r="E89" s="21"/>
    </row>
    <row r="90" spans="1:5" s="22" customFormat="1" ht="30.75" customHeight="1">
      <c r="A90" s="1"/>
      <c r="B90" s="21"/>
      <c r="C90" s="21"/>
      <c r="D90" s="21"/>
      <c r="E90" s="21"/>
    </row>
    <row r="91" spans="1:5" s="22" customFormat="1" ht="30.75" customHeight="1">
      <c r="A91" s="1"/>
      <c r="B91" s="21"/>
      <c r="C91" s="21"/>
      <c r="D91" s="21"/>
      <c r="E91" s="21"/>
    </row>
    <row r="92" spans="1:5" s="22" customFormat="1" ht="30.75" customHeight="1">
      <c r="A92" s="1"/>
      <c r="B92" s="21"/>
      <c r="C92" s="21"/>
      <c r="D92" s="21"/>
      <c r="E92" s="21"/>
    </row>
    <row r="93" spans="1:5" s="22" customFormat="1" ht="30.75" customHeight="1">
      <c r="A93" s="1"/>
      <c r="B93" s="21"/>
      <c r="C93" s="21"/>
      <c r="D93" s="21"/>
      <c r="E93" s="21"/>
    </row>
    <row r="94" spans="1:5" s="22" customFormat="1" ht="30.75" customHeight="1">
      <c r="A94" s="1"/>
      <c r="B94" s="21"/>
      <c r="C94" s="21"/>
      <c r="D94" s="21"/>
      <c r="E94" s="21"/>
    </row>
    <row r="95" spans="1:5" s="22" customFormat="1" ht="30.75" customHeight="1">
      <c r="A95" s="1"/>
      <c r="B95" s="21"/>
      <c r="C95" s="21"/>
      <c r="D95" s="21"/>
      <c r="E95" s="21"/>
    </row>
    <row r="96" spans="1:5" s="22" customFormat="1" ht="30.75" customHeight="1">
      <c r="A96" s="1"/>
      <c r="B96" s="21"/>
      <c r="C96" s="21"/>
      <c r="D96" s="21"/>
      <c r="E96" s="21"/>
    </row>
    <row r="97" spans="1:5" s="22" customFormat="1" ht="30.75" customHeight="1">
      <c r="A97" s="1"/>
      <c r="B97" s="21"/>
      <c r="C97" s="21"/>
      <c r="D97" s="21"/>
      <c r="E97" s="21"/>
    </row>
    <row r="98" spans="1:5" s="22" customFormat="1" ht="30.75" customHeight="1">
      <c r="A98" s="1"/>
      <c r="B98" s="21"/>
      <c r="C98" s="21"/>
      <c r="D98" s="21"/>
      <c r="E98" s="21"/>
    </row>
    <row r="99" spans="1:5" s="22" customFormat="1" ht="30.75" customHeight="1">
      <c r="A99" s="1"/>
      <c r="B99" s="21"/>
      <c r="C99" s="21"/>
      <c r="D99" s="21"/>
      <c r="E99" s="21"/>
    </row>
    <row r="100" spans="1:5" s="22" customFormat="1" ht="30.75" customHeight="1">
      <c r="A100" s="1"/>
      <c r="B100" s="21"/>
      <c r="C100" s="21"/>
      <c r="D100" s="21"/>
      <c r="E100" s="21"/>
    </row>
    <row r="101" spans="1:5" s="22" customFormat="1" ht="30.75" customHeight="1">
      <c r="A101" s="1"/>
      <c r="B101" s="21"/>
      <c r="C101" s="21"/>
      <c r="D101" s="21"/>
      <c r="E101" s="21"/>
    </row>
    <row r="102" spans="1:5" s="22" customFormat="1" ht="30.75" customHeight="1">
      <c r="A102" s="1"/>
      <c r="B102" s="21"/>
      <c r="C102" s="21"/>
      <c r="D102" s="21"/>
      <c r="E102" s="21"/>
    </row>
    <row r="103" spans="1:5" s="22" customFormat="1" ht="30.75" customHeight="1">
      <c r="A103" s="1"/>
      <c r="B103" s="21"/>
      <c r="C103" s="21"/>
      <c r="D103" s="21"/>
      <c r="E103" s="21"/>
    </row>
    <row r="104" spans="1:5" s="22" customFormat="1" ht="30.75" customHeight="1">
      <c r="A104" s="1"/>
      <c r="B104" s="21"/>
      <c r="C104" s="21"/>
      <c r="D104" s="21"/>
      <c r="E104" s="21"/>
    </row>
    <row r="105" spans="1:5" s="22" customFormat="1" ht="30.75" customHeight="1">
      <c r="A105" s="1"/>
      <c r="B105" s="21"/>
      <c r="C105" s="21"/>
      <c r="D105" s="21"/>
      <c r="E105" s="21"/>
    </row>
    <row r="106" spans="1:5" s="22" customFormat="1" ht="30.75" customHeight="1">
      <c r="A106" s="1"/>
      <c r="B106" s="21"/>
      <c r="C106" s="21"/>
      <c r="D106" s="21"/>
      <c r="E106" s="21"/>
    </row>
    <row r="107" spans="1:5" s="22" customFormat="1" ht="30.75" customHeight="1">
      <c r="A107" s="1"/>
      <c r="B107" s="21"/>
      <c r="C107" s="21"/>
      <c r="D107" s="21"/>
      <c r="E107" s="21"/>
    </row>
    <row r="108" spans="1:5" s="22" customFormat="1" ht="30.75" customHeight="1">
      <c r="A108" s="1"/>
      <c r="B108" s="21"/>
      <c r="C108" s="21"/>
      <c r="D108" s="21"/>
      <c r="E108" s="21"/>
    </row>
    <row r="109" spans="1:5" s="22" customFormat="1" ht="30.75" customHeight="1">
      <c r="A109" s="1"/>
      <c r="B109" s="21"/>
      <c r="C109" s="21"/>
      <c r="D109" s="21"/>
      <c r="E109" s="21"/>
    </row>
    <row r="110" spans="1:5" s="22" customFormat="1" ht="30.75" customHeight="1">
      <c r="A110" s="1"/>
      <c r="B110" s="21"/>
      <c r="C110" s="21"/>
      <c r="D110" s="21"/>
      <c r="E110" s="21"/>
    </row>
    <row r="111" spans="1:5" s="22" customFormat="1" ht="30.75" customHeight="1">
      <c r="A111" s="1"/>
      <c r="B111" s="21"/>
      <c r="C111" s="21"/>
      <c r="D111" s="21"/>
      <c r="E111" s="21"/>
    </row>
  </sheetData>
  <mergeCells count="24">
    <mergeCell ref="A10:E10"/>
    <mergeCell ref="A27:E27"/>
    <mergeCell ref="A4:B4"/>
    <mergeCell ref="A5:B5"/>
    <mergeCell ref="A6:B6"/>
    <mergeCell ref="C4:E4"/>
    <mergeCell ref="C5:E5"/>
    <mergeCell ref="C6:E6"/>
    <mergeCell ref="A7:B7"/>
    <mergeCell ref="A8:B8"/>
    <mergeCell ref="A9:B9"/>
    <mergeCell ref="C7:E7"/>
    <mergeCell ref="C8:E8"/>
    <mergeCell ref="A3:B3"/>
    <mergeCell ref="C2:E2"/>
    <mergeCell ref="A2:B2"/>
    <mergeCell ref="C3:E3"/>
    <mergeCell ref="A1:F1"/>
    <mergeCell ref="B32:D32"/>
    <mergeCell ref="B53:C53"/>
    <mergeCell ref="D53:D54"/>
    <mergeCell ref="E53:E54"/>
    <mergeCell ref="D55:D65"/>
    <mergeCell ref="E55:E65"/>
  </mergeCells>
  <conditionalFormatting sqref="C49:C50 E33:E48">
    <cfRule type="cellIs" dxfId="1" priority="6" operator="lessThan">
      <formula>0</formula>
    </cfRule>
  </conditionalFormatting>
  <conditionalFormatting sqref="B34:B48">
    <cfRule type="cellIs" dxfId="0" priority="4" operator="equal">
      <formula>"Ростелеком"</formula>
    </cfRule>
  </conditionalFormatting>
  <pageMargins left="0.51181102362204722" right="0.51181102362204722" top="0.35433070866141736" bottom="0.35433070866141736" header="0.31496062992125984" footer="0.31496062992125984"/>
  <pageSetup scale="74" orientation="portrait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72</vt:lpstr>
      <vt:lpstr>'72'!Область_печати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buh-e</cp:lastModifiedBy>
  <cp:lastPrinted>2015-03-23T11:47:21Z</cp:lastPrinted>
  <dcterms:created xsi:type="dcterms:W3CDTF">2013-10-16T06:45:03Z</dcterms:created>
  <dcterms:modified xsi:type="dcterms:W3CDTF">2016-04-11T07:12:08Z</dcterms:modified>
</cp:coreProperties>
</file>