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11-1" sheetId="1" r:id="rId1"/>
  </sheets>
  <definedNames>
    <definedName name="_xlnm.Print_Area" localSheetId="0">'11-1'!$A$1:$E$61</definedName>
  </definedNames>
  <calcPr calcId="125725"/>
</workbook>
</file>

<file path=xl/calcChain.xml><?xml version="1.0" encoding="utf-8"?>
<calcChain xmlns="http://schemas.openxmlformats.org/spreadsheetml/2006/main">
  <c r="G22" i="1"/>
  <c r="H22" s="1"/>
  <c r="I22" s="1"/>
  <c r="G21"/>
  <c r="G23"/>
  <c r="H23" s="1"/>
  <c r="G24"/>
  <c r="H24" s="1"/>
  <c r="G25"/>
  <c r="H25" s="1"/>
  <c r="G26"/>
  <c r="H26" s="1"/>
  <c r="G27"/>
  <c r="H27" s="1"/>
  <c r="G28"/>
  <c r="H28" s="1"/>
</calcChain>
</file>

<file path=xl/sharedStrings.xml><?xml version="1.0" encoding="utf-8"?>
<sst xmlns="http://schemas.openxmlformats.org/spreadsheetml/2006/main" count="127" uniqueCount="120">
  <si>
    <t>Адрес многоквартирного дома</t>
  </si>
  <si>
    <t>Наименование работ и услуг</t>
  </si>
  <si>
    <t>Периодичность выполнения работ, оказания услуг</t>
  </si>
  <si>
    <t>Годовая</t>
  </si>
  <si>
    <t>плата</t>
  </si>
  <si>
    <t>(рублей)</t>
  </si>
  <si>
    <t xml:space="preserve">Стоимость на </t>
  </si>
  <si>
    <t>1 кв.м. площади помещений в (рублей в месяц)</t>
  </si>
  <si>
    <t>I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</si>
  <si>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многоквартирного дома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</si>
  <si>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</si>
  <si>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II.</t>
  </si>
  <si>
    <t>Работы, 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</si>
  <si>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</si>
  <si>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r>
      <t>Работы, выполняемые в целях надлежащего содержания и ремонта лифта (лифтов) в многоквартирном доме -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>обеспечение проведения осмотров, технического обслуживания и ремонт лифта (лифтов);</t>
    </r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</si>
  <si>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</si>
  <si>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</si>
  <si>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Работы, выполняемые в целях надлежащего содержания мусоропроводов многоквартирных домов - проверка технического состояния и работоспособности элементов мусоропровода;</t>
  </si>
  <si>
    <t>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</si>
  <si>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</si>
  <si>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</si>
  <si>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III.</t>
  </si>
  <si>
    <t>Работы и услуги по содержанию общего имущества в многоквартирном доме</t>
  </si>
  <si>
    <t>3.</t>
  </si>
  <si>
    <t>Работы по содержанию помещений, входящих в состав общего имущества в многоквартирном доме:</t>
  </si>
  <si>
    <t>влажное подметание лестничных площадок и маршей</t>
  </si>
  <si>
    <t>нижние три этажа – 5 раз в неделю, выше третьего этажа и места перед загрузочными клапанами – 2 раза в неделю</t>
  </si>
  <si>
    <t>мытье лестничных площадок и маршей</t>
  </si>
  <si>
    <t>1 раз в месяц</t>
  </si>
  <si>
    <t>мытье полов кабины лифтов</t>
  </si>
  <si>
    <t>2 раза в неделю</t>
  </si>
  <si>
    <t>влажная протирка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</si>
  <si>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1 раз в год</t>
  </si>
  <si>
    <t>влажная протирка стен, дверей, потолков и плафонов кабины лифта</t>
  </si>
  <si>
    <t xml:space="preserve">влажная протирка  подоконников, отопительных приборов, </t>
  </si>
  <si>
    <t>2 раза в год</t>
  </si>
  <si>
    <t>мытье окон</t>
  </si>
  <si>
    <t>Дератизация, дезинсекция</t>
  </si>
  <si>
    <t>дератизация – 1 раз в квартал, дезинсекция – 2 раза в год</t>
  </si>
  <si>
    <t>4.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</si>
  <si>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</t>
  </si>
  <si>
    <t>в  холодный период</t>
  </si>
  <si>
    <t>подметание территории</t>
  </si>
  <si>
    <t>асфальт  1 и 2 класса – 1 раз в двое суток, асфальт 3 класса – 1 раз в сутки</t>
  </si>
  <si>
    <t>сдвигание свежевыпавшего снега в дни сильных снегопадов</t>
  </si>
  <si>
    <t>асфальт 1 и 2 класса – 1 раз в сутки, асфальт 3 класса – 2 раза в сутки в дни сильных снегопадов</t>
  </si>
  <si>
    <t>посыпка территории пескосмесью</t>
  </si>
  <si>
    <t xml:space="preserve"> в дни гололеда не менее 1 раза в день</t>
  </si>
  <si>
    <t>очистка от наледи и льда крышек люков и пожарных колодцев</t>
  </si>
  <si>
    <t>1 раз в неделю</t>
  </si>
  <si>
    <t>очистка участков территории от снега и наледи при механизированной уборке</t>
  </si>
  <si>
    <t>6 раз в холодный период</t>
  </si>
  <si>
    <t>очистка контейнерной площадки</t>
  </si>
  <si>
    <t>5 раз в неделю</t>
  </si>
  <si>
    <t>сметание снега со ступеней и площадки перед входом в подъезд</t>
  </si>
  <si>
    <t>4 раза в неделю</t>
  </si>
  <si>
    <t>протирка указателей</t>
  </si>
  <si>
    <t>2 раза за период</t>
  </si>
  <si>
    <t>в теплый период</t>
  </si>
  <si>
    <t>подметание территории с дни без осадков или в дни с осадками до 2 см</t>
  </si>
  <si>
    <t>асфальт  1 класса – 1 раз в двое суток, грунт 2 класса и асфальт 2 и 3 класса – 1 раз в сутки</t>
  </si>
  <si>
    <t>частичная уборка территории в дни с осадками более 2 см</t>
  </si>
  <si>
    <t xml:space="preserve">асфальт  1, 2 и 3 класса – 50 % территории  1 раз в двое суток </t>
  </si>
  <si>
    <t>уборка газонов и выкашивание газонов</t>
  </si>
  <si>
    <t>Уборка газонов-1 раз в трое суток, выкашивание – по мере необходимости</t>
  </si>
  <si>
    <t>подметание ступеней и площадок перед входом в подъезд</t>
  </si>
  <si>
    <t>уборка контейнерной площадки</t>
  </si>
  <si>
    <t>5.</t>
  </si>
  <si>
    <t>Механизированная уборка  дворовой территории</t>
  </si>
  <si>
    <t>6.</t>
  </si>
  <si>
    <t>Вывоз и утилизация КГО</t>
  </si>
  <si>
    <t>по мере необходимости (1 раз в неделю)</t>
  </si>
  <si>
    <t>7.</t>
  </si>
  <si>
    <t>Работы по обеспечению вывоза бытовых отходов</t>
  </si>
  <si>
    <t>Незамедлительный вывоз твердых бытовых отходов при накоплении более 2,5 куб. метров;</t>
  </si>
  <si>
    <t>организация мест накопления бытовых отходов, сбор отходов I –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</si>
  <si>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8.</t>
  </si>
  <si>
    <t>Работы по обеспечению требований пожарной безопасности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</si>
  <si>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</si>
  <si>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9.</t>
  </si>
  <si>
    <r>
      <t>Обеспечение устранения аварий</t>
    </r>
    <r>
      <rPr>
        <sz val="8"/>
        <color rgb="FF000000"/>
        <rFont val="Times New Roman"/>
        <family val="1"/>
        <charset val="204"/>
      </rPr>
      <t xml:space="preserve"> </t>
    </r>
    <r>
      <rPr>
        <b/>
        <sz val="8"/>
        <color rgb="FF000000"/>
        <rFont val="Times New Roman"/>
        <family val="1"/>
        <charset val="204"/>
      </rPr>
      <t>на внутридомовых инженерных системах в многоквартирном доме</t>
    </r>
  </si>
  <si>
    <t>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</si>
  <si>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ИТОГО стоимость обязательных работ и услуг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</si>
  <si>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</si>
  <si>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</si>
  <si>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</si>
  <si>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</si>
  <si>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</si>
  <si>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</si>
  <si>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</si>
  <si>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</si>
  <si>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</si>
  <si>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</si>
  <si>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</si>
  <si>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</si>
  <si>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</si>
  <si>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</si>
  <si>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</si>
  <si>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</si>
  <si>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</si>
  <si>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4.2.</t>
  </si>
  <si>
    <t>4.2.1.</t>
  </si>
  <si>
    <t>4.2.2.</t>
  </si>
  <si>
    <t>4.2.3.</t>
  </si>
  <si>
    <t>4.2.4.</t>
  </si>
  <si>
    <t>4.2.5.</t>
  </si>
  <si>
    <t>4.2.6.</t>
  </si>
  <si>
    <t>Общая площадь помещений, кв.м.</t>
  </si>
  <si>
    <t>в т. ч., площадь жилых помещений, кв.м.</t>
  </si>
  <si>
    <t>площадь нежилых помещений, кв.м.</t>
  </si>
  <si>
    <t>Директор ООО "КЖЭК "Горский"</t>
  </si>
  <si>
    <t>С.В. Занина</t>
  </si>
  <si>
    <t>Экономист</t>
  </si>
  <si>
    <t>М.А. Иващук</t>
  </si>
  <si>
    <t>Приложение № ____</t>
  </si>
  <si>
    <t>к Договору управления многоквартирным домом____</t>
  </si>
  <si>
    <t>абсолют-клининг</t>
  </si>
  <si>
    <t>2000 тыс снимаем за мытье с каждого подъезда</t>
  </si>
  <si>
    <t>Виктора Уса, дом 11/1</t>
  </si>
  <si>
    <t>Перечень и периодичность работ и услуг по содержанию и ремонту общего имущества 
многоквартирного дома  № 11/1 по ул. Виктора Уса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</si>
</sst>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9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/>
    <xf numFmtId="0" fontId="1" fillId="0" borderId="0" xfId="0" applyFont="1" applyFill="1"/>
    <xf numFmtId="4" fontId="1" fillId="2" borderId="0" xfId="0" applyNumberFormat="1" applyFont="1" applyFill="1" applyAlignment="1">
      <alignment horizontal="left"/>
    </xf>
    <xf numFmtId="0" fontId="12" fillId="0" borderId="0" xfId="0" applyFont="1" applyFill="1"/>
    <xf numFmtId="4" fontId="1" fillId="2" borderId="0" xfId="0" applyNumberFormat="1" applyFont="1" applyFill="1"/>
    <xf numFmtId="0" fontId="13" fillId="0" borderId="0" xfId="0" applyFont="1" applyFill="1" applyBorder="1" applyAlignment="1">
      <alignment horizontal="left" vertical="center" wrapText="1" indent="38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4" fontId="1" fillId="2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 vertical="center" wrapText="1" indent="38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85" zoomScaleSheetLayoutView="85" workbookViewId="0">
      <selection activeCell="A3" sqref="A3:E3"/>
    </sheetView>
  </sheetViews>
  <sheetFormatPr defaultRowHeight="15"/>
  <cols>
    <col min="1" max="1" width="5.5703125" style="23" customWidth="1"/>
    <col min="2" max="2" width="35.5703125" style="24" customWidth="1"/>
    <col min="3" max="3" width="48.28515625" style="25" customWidth="1"/>
    <col min="4" max="6" width="11.140625" style="26" customWidth="1"/>
    <col min="7" max="7" width="9.28515625" style="44" bestFit="1" customWidth="1"/>
    <col min="8" max="9" width="9.28515625" style="1" bestFit="1" customWidth="1"/>
    <col min="10" max="16384" width="9.140625" style="1"/>
  </cols>
  <sheetData>
    <row r="1" spans="1:7" customFormat="1" ht="18.75" customHeight="1">
      <c r="A1" s="46" t="s">
        <v>114</v>
      </c>
      <c r="B1" s="46"/>
      <c r="C1" s="46"/>
      <c r="D1" s="46"/>
      <c r="E1" s="46"/>
      <c r="F1" s="34"/>
      <c r="G1" s="26"/>
    </row>
    <row r="2" spans="1:7" customFormat="1" ht="18.75" customHeight="1">
      <c r="A2" s="46" t="s">
        <v>115</v>
      </c>
      <c r="B2" s="46"/>
      <c r="C2" s="46"/>
      <c r="D2" s="46"/>
      <c r="E2" s="46"/>
      <c r="F2" s="34"/>
      <c r="G2" s="26"/>
    </row>
    <row r="3" spans="1:7" ht="49.5" customHeight="1">
      <c r="A3" s="47" t="s">
        <v>119</v>
      </c>
      <c r="B3" s="48"/>
      <c r="C3" s="48"/>
      <c r="D3" s="48"/>
      <c r="E3" s="48"/>
      <c r="F3" s="37"/>
    </row>
    <row r="4" spans="1:7">
      <c r="A4" s="51" t="s">
        <v>0</v>
      </c>
      <c r="B4" s="51"/>
      <c r="C4" s="56" t="s">
        <v>118</v>
      </c>
      <c r="D4" s="56"/>
      <c r="E4" s="56"/>
      <c r="F4" s="38"/>
    </row>
    <row r="5" spans="1:7">
      <c r="A5" s="56" t="s">
        <v>107</v>
      </c>
      <c r="B5" s="56"/>
      <c r="C5" s="58">
        <v>8353.2999999999993</v>
      </c>
      <c r="D5" s="58"/>
      <c r="E5" s="58"/>
      <c r="F5" s="39"/>
    </row>
    <row r="6" spans="1:7">
      <c r="A6" s="56" t="s">
        <v>108</v>
      </c>
      <c r="B6" s="56"/>
      <c r="C6" s="58">
        <v>7925.9</v>
      </c>
      <c r="D6" s="58"/>
      <c r="E6" s="58"/>
      <c r="F6" s="39"/>
    </row>
    <row r="7" spans="1:7">
      <c r="A7" s="56" t="s">
        <v>109</v>
      </c>
      <c r="B7" s="56"/>
      <c r="C7" s="58">
        <v>427.4</v>
      </c>
      <c r="D7" s="58"/>
      <c r="E7" s="58"/>
      <c r="F7" s="39"/>
    </row>
    <row r="8" spans="1:7" ht="23.25" customHeight="1">
      <c r="A8" s="51" t="s">
        <v>1</v>
      </c>
      <c r="B8" s="51"/>
      <c r="C8" s="51" t="s">
        <v>2</v>
      </c>
      <c r="D8" s="2" t="s">
        <v>3</v>
      </c>
      <c r="E8" s="2" t="s">
        <v>6</v>
      </c>
      <c r="F8" s="39"/>
    </row>
    <row r="9" spans="1:7" ht="56.25">
      <c r="A9" s="51"/>
      <c r="B9" s="51"/>
      <c r="C9" s="51"/>
      <c r="D9" s="2" t="s">
        <v>4</v>
      </c>
      <c r="E9" s="2" t="s">
        <v>7</v>
      </c>
      <c r="F9" s="39"/>
    </row>
    <row r="10" spans="1:7">
      <c r="A10" s="51"/>
      <c r="B10" s="51"/>
      <c r="C10" s="51"/>
      <c r="D10" s="49" t="s">
        <v>5</v>
      </c>
      <c r="E10" s="50"/>
      <c r="F10" s="39"/>
    </row>
    <row r="11" spans="1:7" ht="84">
      <c r="A11" s="3" t="s">
        <v>8</v>
      </c>
      <c r="B11" s="4" t="s">
        <v>9</v>
      </c>
      <c r="C11" s="5" t="s">
        <v>10</v>
      </c>
      <c r="D11" s="6">
        <v>137328.25</v>
      </c>
      <c r="E11" s="7">
        <v>1.37</v>
      </c>
      <c r="F11" s="40"/>
    </row>
    <row r="12" spans="1:7" ht="101.25">
      <c r="A12" s="52" t="s">
        <v>11</v>
      </c>
      <c r="B12" s="53" t="s">
        <v>12</v>
      </c>
      <c r="C12" s="5" t="s">
        <v>13</v>
      </c>
      <c r="D12" s="54">
        <v>621485.52</v>
      </c>
      <c r="E12" s="55">
        <v>6.2</v>
      </c>
      <c r="F12" s="40"/>
    </row>
    <row r="13" spans="1:7" ht="49.5">
      <c r="A13" s="52"/>
      <c r="B13" s="53"/>
      <c r="C13" s="5" t="s">
        <v>14</v>
      </c>
      <c r="D13" s="54"/>
      <c r="E13" s="55"/>
      <c r="F13" s="40"/>
    </row>
    <row r="14" spans="1:7" ht="22.5">
      <c r="A14" s="52"/>
      <c r="B14" s="53"/>
      <c r="C14" s="5" t="s">
        <v>15</v>
      </c>
      <c r="D14" s="54"/>
      <c r="E14" s="55"/>
      <c r="F14" s="40"/>
    </row>
    <row r="15" spans="1:7" ht="22.5">
      <c r="A15" s="52"/>
      <c r="B15" s="53"/>
      <c r="C15" s="5" t="s">
        <v>16</v>
      </c>
      <c r="D15" s="54"/>
      <c r="E15" s="55"/>
      <c r="F15" s="40"/>
    </row>
    <row r="16" spans="1:7" ht="45">
      <c r="A16" s="52"/>
      <c r="B16" s="53"/>
      <c r="C16" s="5" t="s">
        <v>17</v>
      </c>
      <c r="D16" s="54"/>
      <c r="E16" s="55"/>
      <c r="F16" s="40"/>
    </row>
    <row r="17" spans="1:10">
      <c r="A17" s="52"/>
      <c r="B17" s="53"/>
      <c r="C17" s="5" t="s">
        <v>18</v>
      </c>
      <c r="D17" s="54"/>
      <c r="E17" s="55"/>
      <c r="F17" s="40"/>
    </row>
    <row r="18" spans="1:10" ht="22.5">
      <c r="A18" s="52"/>
      <c r="B18" s="53"/>
      <c r="C18" s="5" t="s">
        <v>19</v>
      </c>
      <c r="D18" s="54"/>
      <c r="E18" s="55"/>
      <c r="F18" s="40"/>
    </row>
    <row r="19" spans="1:10" ht="33.75">
      <c r="A19" s="52"/>
      <c r="B19" s="53"/>
      <c r="C19" s="5" t="s">
        <v>20</v>
      </c>
      <c r="D19" s="54"/>
      <c r="E19" s="55"/>
      <c r="F19" s="40"/>
    </row>
    <row r="20" spans="1:10" ht="21">
      <c r="A20" s="3" t="s">
        <v>21</v>
      </c>
      <c r="B20" s="4" t="s">
        <v>22</v>
      </c>
      <c r="C20" s="5"/>
      <c r="D20" s="6">
        <v>1240966.25</v>
      </c>
      <c r="E20" s="7">
        <v>12.38</v>
      </c>
      <c r="F20" s="40"/>
      <c r="H20" s="57" t="s">
        <v>116</v>
      </c>
      <c r="I20" s="57"/>
    </row>
    <row r="21" spans="1:10" ht="31.5">
      <c r="A21" s="3" t="s">
        <v>23</v>
      </c>
      <c r="B21" s="8" t="s">
        <v>24</v>
      </c>
      <c r="C21" s="9"/>
      <c r="D21" s="10">
        <v>367177.65</v>
      </c>
      <c r="E21" s="7">
        <v>3.6629999999999998</v>
      </c>
      <c r="F21" s="40"/>
      <c r="G21" s="44">
        <f>D21/12</f>
        <v>30598.137500000001</v>
      </c>
      <c r="H21" s="35">
        <v>21500</v>
      </c>
      <c r="I21" s="36"/>
    </row>
    <row r="22" spans="1:10" ht="22.5">
      <c r="A22" s="11" t="s">
        <v>83</v>
      </c>
      <c r="B22" s="12" t="s">
        <v>25</v>
      </c>
      <c r="C22" s="5" t="s">
        <v>26</v>
      </c>
      <c r="D22" s="13">
        <v>322771.5</v>
      </c>
      <c r="E22" s="14">
        <v>3.22</v>
      </c>
      <c r="F22" s="41"/>
      <c r="G22" s="44">
        <f>D22/12</f>
        <v>26897.625</v>
      </c>
      <c r="H22" s="35">
        <f>G22*$H$21/$G$21</f>
        <v>18899.808444223116</v>
      </c>
      <c r="I22" s="36">
        <f>H22/1.18/1.1/1.2</f>
        <v>12133.929406922905</v>
      </c>
    </row>
    <row r="23" spans="1:10">
      <c r="A23" s="11" t="s">
        <v>84</v>
      </c>
      <c r="B23" s="12" t="s">
        <v>27</v>
      </c>
      <c r="C23" s="5" t="s">
        <v>28</v>
      </c>
      <c r="D23" s="13">
        <v>34081.46</v>
      </c>
      <c r="E23" s="14">
        <v>0.34</v>
      </c>
      <c r="F23" s="41"/>
      <c r="G23" s="44">
        <f t="shared" ref="G23:G28" si="0">D23/12</f>
        <v>2840.1216666666664</v>
      </c>
      <c r="H23" s="35">
        <f>G23*$H$21/$G$21</f>
        <v>1995.6317875012271</v>
      </c>
      <c r="I23" s="36"/>
      <c r="J23" s="1" t="s">
        <v>117</v>
      </c>
    </row>
    <row r="24" spans="1:10">
      <c r="A24" s="11" t="s">
        <v>85</v>
      </c>
      <c r="B24" s="12" t="s">
        <v>29</v>
      </c>
      <c r="C24" s="5" t="s">
        <v>30</v>
      </c>
      <c r="D24" s="13">
        <v>1002.4</v>
      </c>
      <c r="E24" s="14">
        <v>0.01</v>
      </c>
      <c r="F24" s="41"/>
      <c r="G24" s="44">
        <f t="shared" si="0"/>
        <v>83.533333333333331</v>
      </c>
      <c r="H24" s="35">
        <f>G24*$H$21/$G$21</f>
        <v>58.695293681410071</v>
      </c>
      <c r="I24" s="36"/>
    </row>
    <row r="25" spans="1:10" ht="56.25">
      <c r="A25" s="11" t="s">
        <v>86</v>
      </c>
      <c r="B25" s="12" t="s">
        <v>31</v>
      </c>
      <c r="C25" s="5" t="s">
        <v>32</v>
      </c>
      <c r="D25" s="13">
        <v>100.24</v>
      </c>
      <c r="E25" s="15">
        <v>0.02</v>
      </c>
      <c r="F25" s="42"/>
      <c r="G25" s="44">
        <f t="shared" si="0"/>
        <v>8.3533333333333335</v>
      </c>
      <c r="H25" s="35">
        <f t="shared" ref="H25:H28" si="1">G25*$H$21/$G$21</f>
        <v>5.8695293681410075</v>
      </c>
      <c r="I25" s="36"/>
    </row>
    <row r="26" spans="1:10" ht="22.5">
      <c r="A26" s="11" t="s">
        <v>87</v>
      </c>
      <c r="B26" s="12" t="s">
        <v>33</v>
      </c>
      <c r="C26" s="5" t="s">
        <v>28</v>
      </c>
      <c r="D26" s="13">
        <v>2004.8</v>
      </c>
      <c r="E26" s="15">
        <v>0.01</v>
      </c>
      <c r="F26" s="42"/>
      <c r="G26" s="44">
        <f t="shared" si="0"/>
        <v>167.06666666666666</v>
      </c>
      <c r="H26" s="35">
        <f t="shared" si="1"/>
        <v>117.39058736282014</v>
      </c>
      <c r="I26" s="36"/>
    </row>
    <row r="27" spans="1:10" ht="22.5">
      <c r="A27" s="11" t="s">
        <v>88</v>
      </c>
      <c r="B27" s="12" t="s">
        <v>34</v>
      </c>
      <c r="C27" s="5" t="s">
        <v>35</v>
      </c>
      <c r="D27" s="13">
        <v>1002.4</v>
      </c>
      <c r="E27" s="15">
        <v>1E-3</v>
      </c>
      <c r="F27" s="42"/>
      <c r="G27" s="44">
        <f t="shared" si="0"/>
        <v>83.533333333333331</v>
      </c>
      <c r="H27" s="35">
        <f t="shared" si="1"/>
        <v>58.695293681410071</v>
      </c>
      <c r="I27" s="36"/>
    </row>
    <row r="28" spans="1:10">
      <c r="A28" s="11" t="s">
        <v>89</v>
      </c>
      <c r="B28" s="12" t="s">
        <v>36</v>
      </c>
      <c r="C28" s="5" t="s">
        <v>35</v>
      </c>
      <c r="D28" s="13">
        <v>100.24</v>
      </c>
      <c r="E28" s="15">
        <v>0.02</v>
      </c>
      <c r="F28" s="42"/>
      <c r="G28" s="44">
        <f t="shared" si="0"/>
        <v>8.3533333333333335</v>
      </c>
      <c r="H28" s="35">
        <f t="shared" si="1"/>
        <v>5.8695293681410075</v>
      </c>
      <c r="I28" s="36"/>
    </row>
    <row r="29" spans="1:10">
      <c r="A29" s="11" t="s">
        <v>90</v>
      </c>
      <c r="B29" s="12" t="s">
        <v>37</v>
      </c>
      <c r="C29" s="5" t="s">
        <v>38</v>
      </c>
      <c r="D29" s="13">
        <v>4210.0600000000004</v>
      </c>
      <c r="E29" s="15">
        <v>4.2000000000000003E-2</v>
      </c>
      <c r="F29" s="42"/>
    </row>
    <row r="30" spans="1:10" ht="73.5">
      <c r="A30" s="3" t="s">
        <v>39</v>
      </c>
      <c r="B30" s="8" t="s">
        <v>40</v>
      </c>
      <c r="C30" s="9"/>
      <c r="D30" s="10">
        <v>411684.03</v>
      </c>
      <c r="E30" s="7">
        <v>4.1070000000000002</v>
      </c>
      <c r="F30" s="40"/>
    </row>
    <row r="31" spans="1:10">
      <c r="A31" s="16" t="s">
        <v>91</v>
      </c>
      <c r="B31" s="17" t="s">
        <v>41</v>
      </c>
      <c r="C31" s="18"/>
      <c r="D31" s="19">
        <v>233608.39</v>
      </c>
      <c r="E31" s="7">
        <v>4.6609999999999996</v>
      </c>
      <c r="F31" s="40"/>
    </row>
    <row r="32" spans="1:10" ht="22.5">
      <c r="A32" s="11" t="s">
        <v>92</v>
      </c>
      <c r="B32" s="12" t="s">
        <v>42</v>
      </c>
      <c r="C32" s="5" t="s">
        <v>43</v>
      </c>
      <c r="D32" s="13">
        <v>80191.679999999993</v>
      </c>
      <c r="E32" s="15">
        <v>1.6</v>
      </c>
      <c r="F32" s="42"/>
    </row>
    <row r="33" spans="1:6" ht="22.5">
      <c r="A33" s="11" t="s">
        <v>93</v>
      </c>
      <c r="B33" s="12" t="s">
        <v>44</v>
      </c>
      <c r="C33" s="5" t="s">
        <v>45</v>
      </c>
      <c r="D33" s="13">
        <v>140335.44</v>
      </c>
      <c r="E33" s="15">
        <v>2.8</v>
      </c>
      <c r="F33" s="42"/>
    </row>
    <row r="34" spans="1:6">
      <c r="A34" s="11" t="s">
        <v>94</v>
      </c>
      <c r="B34" s="12" t="s">
        <v>46</v>
      </c>
      <c r="C34" s="5" t="s">
        <v>47</v>
      </c>
      <c r="D34" s="13">
        <v>8520.3700000000008</v>
      </c>
      <c r="E34" s="15">
        <v>0.17</v>
      </c>
      <c r="F34" s="42"/>
    </row>
    <row r="35" spans="1:6" ht="22.5">
      <c r="A35" s="11" t="s">
        <v>95</v>
      </c>
      <c r="B35" s="12" t="s">
        <v>48</v>
      </c>
      <c r="C35" s="5" t="s">
        <v>49</v>
      </c>
      <c r="D35" s="13">
        <v>501.2</v>
      </c>
      <c r="E35" s="15">
        <v>0.01</v>
      </c>
      <c r="F35" s="42"/>
    </row>
    <row r="36" spans="1:6" ht="22.5">
      <c r="A36" s="11" t="s">
        <v>96</v>
      </c>
      <c r="B36" s="12" t="s">
        <v>50</v>
      </c>
      <c r="C36" s="5" t="s">
        <v>51</v>
      </c>
      <c r="D36" s="13">
        <v>501.2</v>
      </c>
      <c r="E36" s="15">
        <v>0.01</v>
      </c>
      <c r="F36" s="42"/>
    </row>
    <row r="37" spans="1:6">
      <c r="A37" s="11" t="s">
        <v>97</v>
      </c>
      <c r="B37" s="12" t="s">
        <v>52</v>
      </c>
      <c r="C37" s="5" t="s">
        <v>53</v>
      </c>
      <c r="D37" s="13">
        <v>3007.19</v>
      </c>
      <c r="E37" s="15">
        <v>0.06</v>
      </c>
      <c r="F37" s="42"/>
    </row>
    <row r="38" spans="1:6" ht="22.5">
      <c r="A38" s="11" t="s">
        <v>98</v>
      </c>
      <c r="B38" s="12" t="s">
        <v>54</v>
      </c>
      <c r="C38" s="5" t="s">
        <v>55</v>
      </c>
      <c r="D38" s="13">
        <v>501.2</v>
      </c>
      <c r="E38" s="15">
        <v>0.01</v>
      </c>
      <c r="F38" s="42"/>
    </row>
    <row r="39" spans="1:6">
      <c r="A39" s="11" t="s">
        <v>99</v>
      </c>
      <c r="B39" s="12" t="s">
        <v>56</v>
      </c>
      <c r="C39" s="5" t="s">
        <v>57</v>
      </c>
      <c r="D39" s="13">
        <v>50.1</v>
      </c>
      <c r="E39" s="15">
        <v>1E-3</v>
      </c>
      <c r="F39" s="42"/>
    </row>
    <row r="40" spans="1:6">
      <c r="A40" s="3" t="s">
        <v>100</v>
      </c>
      <c r="B40" s="20" t="s">
        <v>58</v>
      </c>
      <c r="C40" s="21"/>
      <c r="D40" s="10">
        <v>178025.53</v>
      </c>
      <c r="E40" s="7">
        <v>3.552</v>
      </c>
      <c r="F40" s="40"/>
    </row>
    <row r="41" spans="1:6" ht="22.5">
      <c r="A41" s="11" t="s">
        <v>101</v>
      </c>
      <c r="B41" s="12" t="s">
        <v>59</v>
      </c>
      <c r="C41" s="5" t="s">
        <v>60</v>
      </c>
      <c r="D41" s="13">
        <v>69165.320000000007</v>
      </c>
      <c r="E41" s="15">
        <v>1.38</v>
      </c>
      <c r="F41" s="42"/>
    </row>
    <row r="42" spans="1:6" ht="22.5">
      <c r="A42" s="11" t="s">
        <v>102</v>
      </c>
      <c r="B42" s="12" t="s">
        <v>61</v>
      </c>
      <c r="C42" s="5" t="s">
        <v>62</v>
      </c>
      <c r="D42" s="13">
        <v>7517.97</v>
      </c>
      <c r="E42" s="15">
        <v>0.15</v>
      </c>
      <c r="F42" s="42"/>
    </row>
    <row r="43" spans="1:6" ht="22.5">
      <c r="A43" s="11" t="s">
        <v>103</v>
      </c>
      <c r="B43" s="12" t="s">
        <v>63</v>
      </c>
      <c r="C43" s="5" t="s">
        <v>64</v>
      </c>
      <c r="D43" s="13">
        <v>100239.6</v>
      </c>
      <c r="E43" s="15">
        <v>2</v>
      </c>
      <c r="F43" s="42"/>
    </row>
    <row r="44" spans="1:6" ht="22.5">
      <c r="A44" s="11" t="s">
        <v>104</v>
      </c>
      <c r="B44" s="12" t="s">
        <v>65</v>
      </c>
      <c r="C44" s="5" t="s">
        <v>30</v>
      </c>
      <c r="D44" s="13">
        <v>50.12</v>
      </c>
      <c r="E44" s="15">
        <v>1E-3</v>
      </c>
      <c r="F44" s="42"/>
    </row>
    <row r="45" spans="1:6">
      <c r="A45" s="11" t="s">
        <v>105</v>
      </c>
      <c r="B45" s="12" t="s">
        <v>66</v>
      </c>
      <c r="C45" s="5" t="s">
        <v>53</v>
      </c>
      <c r="D45" s="13">
        <v>2004.79</v>
      </c>
      <c r="E45" s="15">
        <v>0.02</v>
      </c>
      <c r="F45" s="42"/>
    </row>
    <row r="46" spans="1:6">
      <c r="A46" s="11" t="s">
        <v>106</v>
      </c>
      <c r="B46" s="12" t="s">
        <v>56</v>
      </c>
      <c r="C46" s="5" t="s">
        <v>57</v>
      </c>
      <c r="D46" s="13">
        <v>50.12</v>
      </c>
      <c r="E46" s="15">
        <v>1E-3</v>
      </c>
      <c r="F46" s="42"/>
    </row>
    <row r="47" spans="1:6" ht="21">
      <c r="A47" s="3" t="s">
        <v>67</v>
      </c>
      <c r="B47" s="4" t="s">
        <v>68</v>
      </c>
      <c r="C47" s="9" t="s">
        <v>51</v>
      </c>
      <c r="D47" s="10">
        <v>2004.79</v>
      </c>
      <c r="E47" s="7">
        <v>0.02</v>
      </c>
      <c r="F47" s="40"/>
    </row>
    <row r="48" spans="1:6">
      <c r="A48" s="3" t="s">
        <v>69</v>
      </c>
      <c r="B48" s="4" t="s">
        <v>70</v>
      </c>
      <c r="C48" s="9" t="s">
        <v>71</v>
      </c>
      <c r="D48" s="10">
        <v>63150.95</v>
      </c>
      <c r="E48" s="7">
        <v>0.63</v>
      </c>
      <c r="F48" s="40"/>
    </row>
    <row r="49" spans="1:7" ht="22.5">
      <c r="A49" s="52" t="s">
        <v>72</v>
      </c>
      <c r="B49" s="59" t="s">
        <v>73</v>
      </c>
      <c r="C49" s="22" t="s">
        <v>74</v>
      </c>
      <c r="D49" s="60">
        <v>190455.24</v>
      </c>
      <c r="E49" s="55">
        <v>1.9</v>
      </c>
      <c r="F49" s="40"/>
    </row>
    <row r="50" spans="1:7" ht="67.5">
      <c r="A50" s="52"/>
      <c r="B50" s="59"/>
      <c r="C50" s="22" t="s">
        <v>75</v>
      </c>
      <c r="D50" s="60"/>
      <c r="E50" s="55"/>
      <c r="F50" s="40"/>
    </row>
    <row r="51" spans="1:7" ht="56.25">
      <c r="A51" s="3" t="s">
        <v>76</v>
      </c>
      <c r="B51" s="8" t="s">
        <v>77</v>
      </c>
      <c r="C51" s="22" t="s">
        <v>78</v>
      </c>
      <c r="D51" s="10">
        <v>1002.4</v>
      </c>
      <c r="E51" s="7">
        <v>0.01</v>
      </c>
      <c r="F51" s="40"/>
    </row>
    <row r="52" spans="1:7" ht="33.75">
      <c r="A52" s="3" t="s">
        <v>79</v>
      </c>
      <c r="B52" s="4" t="s">
        <v>80</v>
      </c>
      <c r="C52" s="5" t="s">
        <v>81</v>
      </c>
      <c r="D52" s="10">
        <v>205491.18</v>
      </c>
      <c r="E52" s="7">
        <v>2.0499999999999998</v>
      </c>
      <c r="F52" s="40"/>
    </row>
    <row r="53" spans="1:7" ht="31.5" customHeight="1">
      <c r="A53" s="51" t="s">
        <v>82</v>
      </c>
      <c r="B53" s="51"/>
      <c r="C53" s="9"/>
      <c r="D53" s="10">
        <v>1999780.02</v>
      </c>
      <c r="E53" s="6">
        <v>19.95</v>
      </c>
      <c r="F53" s="43"/>
    </row>
    <row r="54" spans="1:7" s="24" customFormat="1">
      <c r="A54" s="23"/>
      <c r="C54" s="25"/>
      <c r="D54" s="26"/>
      <c r="E54" s="26"/>
      <c r="F54" s="26"/>
      <c r="G54" s="26"/>
    </row>
    <row r="55" spans="1:7" s="24" customFormat="1">
      <c r="A55" s="23"/>
      <c r="C55" s="25"/>
      <c r="D55" s="26"/>
      <c r="E55" s="26"/>
      <c r="F55" s="26"/>
      <c r="G55" s="26"/>
    </row>
    <row r="56" spans="1:7" s="24" customFormat="1">
      <c r="A56" s="23"/>
      <c r="C56" s="25"/>
      <c r="D56" s="26"/>
      <c r="E56" s="26"/>
      <c r="F56" s="26"/>
      <c r="G56" s="26"/>
    </row>
    <row r="57" spans="1:7" customFormat="1" ht="15.75" customHeight="1">
      <c r="A57" s="27"/>
      <c r="B57" s="29" t="s">
        <v>110</v>
      </c>
      <c r="C57" s="30"/>
      <c r="D57" s="45" t="s">
        <v>111</v>
      </c>
      <c r="E57" s="45"/>
      <c r="F57" s="31"/>
      <c r="G57" s="26"/>
    </row>
    <row r="58" spans="1:7" customFormat="1" ht="15.75">
      <c r="A58" s="27"/>
      <c r="B58" s="32"/>
      <c r="C58" s="30"/>
      <c r="D58" s="33"/>
      <c r="E58" s="28"/>
      <c r="F58" s="28"/>
      <c r="G58" s="26"/>
    </row>
    <row r="59" spans="1:7" customFormat="1" ht="15.75" customHeight="1">
      <c r="A59" s="27"/>
      <c r="B59" s="29" t="s">
        <v>112</v>
      </c>
      <c r="C59" s="30"/>
      <c r="D59" s="45" t="s">
        <v>113</v>
      </c>
      <c r="E59" s="45"/>
      <c r="F59" s="31"/>
      <c r="G59" s="26"/>
    </row>
  </sheetData>
  <sheetProtection password="ED33" sheet="1" objects="1" scenarios="1"/>
  <mergeCells count="26">
    <mergeCell ref="A53:B53"/>
    <mergeCell ref="H20:I20"/>
    <mergeCell ref="A7:B7"/>
    <mergeCell ref="C5:E5"/>
    <mergeCell ref="C6:E6"/>
    <mergeCell ref="C7:E7"/>
    <mergeCell ref="A49:A50"/>
    <mergeCell ref="B49:B50"/>
    <mergeCell ref="D49:D50"/>
    <mergeCell ref="E49:E50"/>
    <mergeCell ref="D59:E59"/>
    <mergeCell ref="D57:E57"/>
    <mergeCell ref="A1:E1"/>
    <mergeCell ref="A2:E2"/>
    <mergeCell ref="A3:E3"/>
    <mergeCell ref="D10:E10"/>
    <mergeCell ref="A8:B10"/>
    <mergeCell ref="C8:C10"/>
    <mergeCell ref="A12:A19"/>
    <mergeCell ref="B12:B19"/>
    <mergeCell ref="D12:D19"/>
    <mergeCell ref="E12:E19"/>
    <mergeCell ref="A4:B4"/>
    <mergeCell ref="C4:E4"/>
    <mergeCell ref="A5:B5"/>
    <mergeCell ref="A6:B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11-1</vt:lpstr>
      <vt:lpstr>'11-1'!Область_печати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2014-02-03T05:08:07Z</cp:lastPrinted>
  <dcterms:created xsi:type="dcterms:W3CDTF">2014-02-03T05:03:16Z</dcterms:created>
  <dcterms:modified xsi:type="dcterms:W3CDTF">2014-07-16T10:26:46Z</dcterms:modified>
</cp:coreProperties>
</file>